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8960" windowHeight="8520"/>
  </bookViews>
  <sheets>
    <sheet name="all containers" sheetId="1" r:id="rId1"/>
    <sheet name="PIL" sheetId="2" r:id="rId2"/>
    <sheet name="Sheet2" sheetId="4" r:id="rId3"/>
    <sheet name="Sheet1" sheetId="5" r:id="rId4"/>
  </sheets>
  <calcPr calcId="124519"/>
</workbook>
</file>

<file path=xl/calcChain.xml><?xml version="1.0" encoding="utf-8"?>
<calcChain xmlns="http://schemas.openxmlformats.org/spreadsheetml/2006/main">
  <c r="G58" i="4"/>
  <c r="F41"/>
  <c r="F40"/>
  <c r="E38"/>
  <c r="D38"/>
  <c r="N58" i="1" l="1"/>
  <c r="M41"/>
  <c r="M40"/>
  <c r="H76" i="2" l="1"/>
  <c r="G76"/>
  <c r="F76"/>
  <c r="E76"/>
  <c r="D76"/>
  <c r="J38"/>
  <c r="I38"/>
  <c r="H38"/>
  <c r="G38"/>
  <c r="F38"/>
  <c r="E38"/>
  <c r="D38"/>
  <c r="E76" i="1" l="1"/>
  <c r="F76"/>
  <c r="G76"/>
  <c r="H76"/>
  <c r="D76"/>
  <c r="J38"/>
  <c r="K38"/>
  <c r="L38"/>
  <c r="E38"/>
  <c r="F38"/>
  <c r="G38"/>
  <c r="H38"/>
  <c r="I38"/>
  <c r="D38"/>
</calcChain>
</file>

<file path=xl/sharedStrings.xml><?xml version="1.0" encoding="utf-8"?>
<sst xmlns="http://schemas.openxmlformats.org/spreadsheetml/2006/main" count="713" uniqueCount="116">
  <si>
    <t xml:space="preserve">                                                                                        PAREKH PLASTICS </t>
  </si>
  <si>
    <t>Factory Address: 12, Parekh Ind Estate College Road, Vadkun Dahanu</t>
  </si>
  <si>
    <t>A. Parameters</t>
  </si>
  <si>
    <t>Unit</t>
  </si>
  <si>
    <t>Tolerance</t>
  </si>
  <si>
    <t>Container type</t>
  </si>
  <si>
    <t>-</t>
  </si>
  <si>
    <t>Conical</t>
  </si>
  <si>
    <t>Cylindrical</t>
  </si>
  <si>
    <t>Model No. container</t>
  </si>
  <si>
    <t>PP0800C</t>
  </si>
  <si>
    <t>PP1200C</t>
  </si>
  <si>
    <t>PP2560C</t>
  </si>
  <si>
    <t>PP4100C</t>
  </si>
  <si>
    <t>PP2300C</t>
  </si>
  <si>
    <t>PP 0640S</t>
  </si>
  <si>
    <t>PP1200S</t>
  </si>
  <si>
    <t>PP4900S</t>
  </si>
  <si>
    <t>Lid type</t>
  </si>
  <si>
    <t>Plain</t>
  </si>
  <si>
    <t>Model No. lid</t>
  </si>
  <si>
    <t>PP0800L</t>
  </si>
  <si>
    <t>PP1200L</t>
  </si>
  <si>
    <t>PP2560L</t>
  </si>
  <si>
    <t>PP4100L</t>
  </si>
  <si>
    <t>PP2300L</t>
  </si>
  <si>
    <t>PP 0640L</t>
  </si>
  <si>
    <t>B. Dimensions &amp; volume specifications</t>
  </si>
  <si>
    <t>Brimful volume before lid fitment</t>
  </si>
  <si>
    <t>ml</t>
  </si>
  <si>
    <t>± 1%</t>
  </si>
  <si>
    <t>Brimful volume after lid fitment</t>
  </si>
  <si>
    <t>C. Material of Construction</t>
  </si>
  <si>
    <t>MOC - container</t>
  </si>
  <si>
    <t>N/A</t>
  </si>
  <si>
    <t>PPCP</t>
  </si>
  <si>
    <t>MOC - lid</t>
  </si>
  <si>
    <t>Diameter at top [OD]</t>
  </si>
  <si>
    <t>mm</t>
  </si>
  <si>
    <t xml:space="preserve">± 2 </t>
  </si>
  <si>
    <t>Neck opening diameter [ID]</t>
  </si>
  <si>
    <t>± 2</t>
  </si>
  <si>
    <t>Max outer O.D. after handle fitment</t>
  </si>
  <si>
    <t>n/a</t>
  </si>
  <si>
    <t>Diameter at bottom [OD]</t>
  </si>
  <si>
    <t>Height of container [HT]</t>
  </si>
  <si>
    <t>Max height after lid fitment</t>
  </si>
  <si>
    <t>Avg thickness of container</t>
  </si>
  <si>
    <t xml:space="preserve">Avg thickness of lid </t>
  </si>
  <si>
    <t>D. Weight specifications.</t>
  </si>
  <si>
    <t xml:space="preserve">Minimum container weight </t>
  </si>
  <si>
    <t>g</t>
  </si>
  <si>
    <t>± 5</t>
  </si>
  <si>
    <t>Weight of the handle</t>
  </si>
  <si>
    <t>± 1</t>
  </si>
  <si>
    <t>Minimum lid weight</t>
  </si>
  <si>
    <t>E. Artwork specifications.</t>
  </si>
  <si>
    <t>Silk screen print area</t>
  </si>
  <si>
    <t>290*65 mm</t>
  </si>
  <si>
    <t>320* 75mm</t>
  </si>
  <si>
    <t>455*100mm</t>
  </si>
  <si>
    <t>515*120mm</t>
  </si>
  <si>
    <t>300*50mm</t>
  </si>
  <si>
    <t>305*97 mm</t>
  </si>
  <si>
    <t>520*133</t>
  </si>
  <si>
    <t>F. Packaging Specification</t>
  </si>
  <si>
    <t>No of pcs of Cont</t>
  </si>
  <si>
    <t>pcs</t>
  </si>
  <si>
    <t>160 with handle</t>
  </si>
  <si>
    <t>126 with handle</t>
  </si>
  <si>
    <t>No of pcs of cap</t>
  </si>
  <si>
    <t>PP006300C</t>
  </si>
  <si>
    <t>PP11400C</t>
  </si>
  <si>
    <t>PP22000C</t>
  </si>
  <si>
    <t>PP8800C</t>
  </si>
  <si>
    <t>PP15700C</t>
  </si>
  <si>
    <t xml:space="preserve">Plain </t>
  </si>
  <si>
    <t>PP006300L</t>
  </si>
  <si>
    <t>PP11400L</t>
  </si>
  <si>
    <t>PP20000L</t>
  </si>
  <si>
    <t>PP8800L</t>
  </si>
  <si>
    <t>PP15700L</t>
  </si>
  <si>
    <t xml:space="preserve">all </t>
  </si>
  <si>
    <t>±2</t>
  </si>
  <si>
    <t>570*145</t>
  </si>
  <si>
    <t>690*160</t>
  </si>
  <si>
    <t>810*220</t>
  </si>
  <si>
    <t>650*155</t>
  </si>
  <si>
    <t xml:space="preserve">     810 *175</t>
  </si>
  <si>
    <t>9 or 11</t>
  </si>
  <si>
    <t>Tel : +02528-222282. Fax : 02528-223189. Email :  mehul@parekhplastics.com Web: www.parekhplastics.com</t>
  </si>
  <si>
    <t>800ml</t>
  </si>
  <si>
    <t>1.2 Litre</t>
  </si>
  <si>
    <t>2.56 Litre</t>
  </si>
  <si>
    <t>4.1 Litre</t>
  </si>
  <si>
    <t>640 ml</t>
  </si>
  <si>
    <t>4 Litre</t>
  </si>
  <si>
    <t>11 Litre</t>
  </si>
  <si>
    <t>8.7 Litre</t>
  </si>
  <si>
    <t>15.7 Litre</t>
  </si>
  <si>
    <t>6  Litre</t>
  </si>
  <si>
    <t>1100ml</t>
  </si>
  <si>
    <t>PP1100C</t>
  </si>
  <si>
    <t>PP1100L</t>
  </si>
  <si>
    <t>Total weight</t>
  </si>
  <si>
    <t>22 litre</t>
  </si>
  <si>
    <t>515*110 mm</t>
  </si>
  <si>
    <t>417*100mm</t>
  </si>
  <si>
    <t>310* 75mm</t>
  </si>
  <si>
    <t>500 GMS</t>
  </si>
  <si>
    <t>1 KG</t>
  </si>
  <si>
    <t>2 KG</t>
  </si>
  <si>
    <t>3 KG</t>
  </si>
  <si>
    <t>5 KG</t>
  </si>
  <si>
    <t>18 KG</t>
  </si>
  <si>
    <t>2 kg Ink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</si>
</sst>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b/>
      <sz val="10"/>
      <name val="Arial"/>
      <family val="2"/>
    </font>
    <font>
      <b/>
      <i/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12"/>
      <color indexed="1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rgb="FFFF0000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rgb="FFFF0000"/>
        <bgColor indexed="60"/>
      </patternFill>
    </fill>
  </fills>
  <borders count="4">
    <border>
      <left/>
      <right/>
      <top/>
      <bottom/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2" borderId="0" xfId="0" applyFont="1" applyFill="1"/>
    <xf numFmtId="0" fontId="0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shrinkToFit="1"/>
    </xf>
    <xf numFmtId="0" fontId="5" fillId="4" borderId="2" xfId="0" applyFont="1" applyFill="1" applyBorder="1"/>
    <xf numFmtId="0" fontId="5" fillId="4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4" fillId="5" borderId="0" xfId="0" applyFont="1" applyFill="1"/>
    <xf numFmtId="0" fontId="1" fillId="3" borderId="0" xfId="0" applyFont="1" applyFill="1"/>
    <xf numFmtId="0" fontId="1" fillId="0" borderId="0" xfId="0" applyFont="1" applyBorder="1" applyAlignment="1">
      <alignment horizontal="left" shrinkToFit="1"/>
    </xf>
    <xf numFmtId="0" fontId="1" fillId="0" borderId="0" xfId="0" applyFont="1" applyBorder="1" applyAlignment="1">
      <alignment shrinkToFit="1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2</xdr:row>
      <xdr:rowOff>104775</xdr:rowOff>
    </xdr:from>
    <xdr:to>
      <xdr:col>4</xdr:col>
      <xdr:colOff>590550</xdr:colOff>
      <xdr:row>10</xdr:row>
      <xdr:rowOff>104775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75" y="428625"/>
          <a:ext cx="1333500" cy="1333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85725</xdr:rowOff>
    </xdr:from>
    <xdr:to>
      <xdr:col>5</xdr:col>
      <xdr:colOff>295275</xdr:colOff>
      <xdr:row>7</xdr:row>
      <xdr:rowOff>28575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9900" y="85725"/>
          <a:ext cx="3848100" cy="1076325"/>
        </a:xfrm>
        <a:prstGeom prst="rect">
          <a:avLst/>
        </a:prstGeom>
        <a:solidFill>
          <a:srgbClr val="FFFFFF"/>
        </a:solidFill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85725</xdr:rowOff>
    </xdr:from>
    <xdr:to>
      <xdr:col>3</xdr:col>
      <xdr:colOff>0</xdr:colOff>
      <xdr:row>7</xdr:row>
      <xdr:rowOff>28575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9900" y="85725"/>
          <a:ext cx="3848100" cy="1076325"/>
        </a:xfrm>
        <a:prstGeom prst="rect">
          <a:avLst/>
        </a:prstGeom>
        <a:solidFill>
          <a:srgbClr val="FFFFFF"/>
        </a:solidFill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3"/>
  <sheetViews>
    <sheetView tabSelected="1" workbookViewId="0">
      <pane xSplit="1" topLeftCell="B1" activePane="topRight" state="frozen"/>
      <selection activeCell="A46" sqref="A46"/>
      <selection pane="topRight" activeCell="E7" sqref="E7"/>
    </sheetView>
  </sheetViews>
  <sheetFormatPr defaultRowHeight="12.75"/>
  <cols>
    <col min="1" max="1" width="44" style="2" customWidth="1"/>
    <col min="2" max="2" width="13.85546875" style="2" customWidth="1"/>
    <col min="3" max="3" width="12" style="2" customWidth="1"/>
    <col min="4" max="4" width="14.85546875" style="2" customWidth="1"/>
    <col min="5" max="6" width="13.7109375" style="2" customWidth="1"/>
    <col min="7" max="7" width="14.140625" style="2" customWidth="1"/>
    <col min="8" max="8" width="14.7109375" style="2" customWidth="1"/>
    <col min="9" max="10" width="16" style="2" customWidth="1"/>
    <col min="11" max="11" width="14.5703125" style="2" customWidth="1"/>
    <col min="12" max="12" width="15.42578125" style="2" customWidth="1"/>
    <col min="13" max="14" width="17.7109375" style="2" customWidth="1"/>
    <col min="15" max="16384" width="9.140625" style="2"/>
  </cols>
  <sheetData>
    <row r="2" spans="1:14">
      <c r="A2" s="1"/>
      <c r="B2" s="22"/>
      <c r="C2" s="22"/>
      <c r="D2" s="22"/>
      <c r="E2" s="22"/>
      <c r="F2" s="22"/>
      <c r="G2" s="22"/>
      <c r="H2" s="22"/>
    </row>
    <row r="3" spans="1:14">
      <c r="A3" s="1"/>
      <c r="B3" s="3"/>
      <c r="C3" s="3"/>
      <c r="D3" s="3"/>
      <c r="E3" s="3"/>
      <c r="F3" s="3"/>
      <c r="G3" s="3"/>
      <c r="H3" s="3"/>
    </row>
    <row r="4" spans="1:14">
      <c r="A4" s="1"/>
      <c r="B4" s="3"/>
      <c r="C4" s="3"/>
      <c r="D4" s="3"/>
      <c r="E4" s="3"/>
      <c r="F4" s="3"/>
      <c r="G4" s="3"/>
      <c r="H4" s="3"/>
    </row>
    <row r="5" spans="1:14">
      <c r="A5" s="1"/>
      <c r="B5" s="3"/>
      <c r="C5" s="3"/>
      <c r="D5" s="3"/>
      <c r="E5" s="3"/>
      <c r="F5" s="3"/>
      <c r="G5" s="3"/>
      <c r="H5" s="3"/>
    </row>
    <row r="6" spans="1:14">
      <c r="A6" s="1"/>
      <c r="B6" s="3"/>
      <c r="C6" s="3"/>
      <c r="D6" s="3"/>
      <c r="E6" s="3"/>
      <c r="F6" s="3"/>
      <c r="G6" s="3"/>
      <c r="H6" s="3"/>
    </row>
    <row r="7" spans="1:14">
      <c r="A7" s="1"/>
      <c r="B7" s="3"/>
      <c r="C7" s="3"/>
      <c r="D7" s="3"/>
      <c r="E7" s="3"/>
      <c r="F7" s="3"/>
      <c r="G7" s="3"/>
      <c r="H7" s="3"/>
    </row>
    <row r="8" spans="1:14">
      <c r="A8" s="1"/>
      <c r="B8" s="3"/>
      <c r="C8" s="3"/>
      <c r="D8" s="3"/>
      <c r="E8" s="3"/>
      <c r="F8" s="3"/>
      <c r="G8" s="3"/>
      <c r="H8" s="3"/>
    </row>
    <row r="9" spans="1:14" ht="15.75">
      <c r="A9" s="4" t="s">
        <v>0</v>
      </c>
      <c r="B9" s="5"/>
      <c r="C9" s="24"/>
      <c r="D9" s="6"/>
      <c r="E9" s="6"/>
      <c r="F9" s="6"/>
      <c r="G9" s="6"/>
      <c r="H9" s="6"/>
      <c r="I9" s="6"/>
      <c r="J9" s="6"/>
      <c r="K9" s="6"/>
      <c r="L9" s="7"/>
      <c r="M9" s="7"/>
    </row>
    <row r="10" spans="1:14">
      <c r="A10" s="1"/>
      <c r="B10" s="5"/>
      <c r="C10" s="8"/>
      <c r="D10" s="6"/>
      <c r="E10" s="6"/>
      <c r="F10" s="6"/>
      <c r="G10" s="6"/>
      <c r="H10" s="6"/>
      <c r="I10" s="6"/>
      <c r="J10" s="6"/>
      <c r="K10" s="6"/>
      <c r="L10" s="7"/>
      <c r="M10" s="7"/>
    </row>
    <row r="11" spans="1:14">
      <c r="A11" s="1"/>
      <c r="B11" s="5"/>
      <c r="C11" s="6"/>
      <c r="D11" s="8"/>
      <c r="E11" s="8"/>
      <c r="F11" s="6"/>
      <c r="G11" s="6"/>
      <c r="H11" s="6"/>
      <c r="I11" s="6"/>
      <c r="J11" s="6"/>
      <c r="K11" s="6"/>
      <c r="L11" s="7"/>
      <c r="M11" s="7"/>
    </row>
    <row r="12" spans="1:14">
      <c r="A12" s="23" t="s">
        <v>1</v>
      </c>
      <c r="B12" s="23"/>
      <c r="C12" s="23"/>
      <c r="D12" s="23"/>
      <c r="E12" s="23"/>
      <c r="F12" s="23"/>
      <c r="G12" s="23"/>
      <c r="H12" s="23"/>
    </row>
    <row r="13" spans="1:14">
      <c r="A13" s="23" t="s">
        <v>90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>
      <c r="A14" s="20" t="s">
        <v>2</v>
      </c>
      <c r="B14" s="20" t="s">
        <v>3</v>
      </c>
      <c r="C14" s="20" t="s">
        <v>4</v>
      </c>
      <c r="D14" s="20" t="s">
        <v>91</v>
      </c>
      <c r="E14" s="21" t="s">
        <v>92</v>
      </c>
      <c r="F14" s="21" t="s">
        <v>93</v>
      </c>
      <c r="G14" s="20" t="s">
        <v>94</v>
      </c>
      <c r="H14" s="21" t="s">
        <v>115</v>
      </c>
      <c r="I14" s="21" t="s">
        <v>95</v>
      </c>
      <c r="J14" s="21" t="s">
        <v>101</v>
      </c>
      <c r="K14" s="21" t="s">
        <v>92</v>
      </c>
      <c r="L14" s="21" t="s">
        <v>96</v>
      </c>
      <c r="M14" s="10"/>
    </row>
    <row r="15" spans="1:14">
      <c r="A15" s="11" t="s">
        <v>5</v>
      </c>
      <c r="C15" s="2" t="s">
        <v>6</v>
      </c>
      <c r="D15" s="11" t="s">
        <v>7</v>
      </c>
      <c r="E15" s="11" t="s">
        <v>7</v>
      </c>
      <c r="F15" s="11" t="s">
        <v>7</v>
      </c>
      <c r="G15" s="11" t="s">
        <v>7</v>
      </c>
      <c r="H15" s="11" t="s">
        <v>7</v>
      </c>
      <c r="I15" s="11" t="s">
        <v>8</v>
      </c>
      <c r="J15" s="11" t="s">
        <v>7</v>
      </c>
      <c r="K15" s="11" t="s">
        <v>8</v>
      </c>
      <c r="L15" s="11" t="s">
        <v>8</v>
      </c>
      <c r="M15" s="10"/>
    </row>
    <row r="16" spans="1:14">
      <c r="A16" s="11" t="s">
        <v>9</v>
      </c>
      <c r="C16" s="2" t="s">
        <v>6</v>
      </c>
      <c r="D16" s="11" t="s">
        <v>10</v>
      </c>
      <c r="E16" s="11" t="s">
        <v>11</v>
      </c>
      <c r="F16" s="11" t="s">
        <v>12</v>
      </c>
      <c r="G16" s="11" t="s">
        <v>13</v>
      </c>
      <c r="H16" s="11" t="s">
        <v>14</v>
      </c>
      <c r="I16" s="11" t="s">
        <v>15</v>
      </c>
      <c r="J16" s="11" t="s">
        <v>102</v>
      </c>
      <c r="K16" s="11" t="s">
        <v>16</v>
      </c>
      <c r="L16" s="11" t="s">
        <v>17</v>
      </c>
      <c r="M16" s="10"/>
    </row>
    <row r="17" spans="1:13">
      <c r="A17" s="11" t="s">
        <v>18</v>
      </c>
      <c r="C17" s="2" t="s">
        <v>6</v>
      </c>
      <c r="D17" s="11" t="s">
        <v>19</v>
      </c>
      <c r="E17" s="11" t="s">
        <v>19</v>
      </c>
      <c r="F17" s="11" t="s">
        <v>19</v>
      </c>
      <c r="G17" s="11" t="s">
        <v>19</v>
      </c>
      <c r="H17" s="11" t="s">
        <v>19</v>
      </c>
      <c r="I17" s="11" t="s">
        <v>19</v>
      </c>
      <c r="J17" s="11" t="s">
        <v>19</v>
      </c>
      <c r="K17" s="11" t="s">
        <v>19</v>
      </c>
      <c r="L17" s="11" t="s">
        <v>19</v>
      </c>
      <c r="M17" s="10"/>
    </row>
    <row r="18" spans="1:13">
      <c r="A18" s="11" t="s">
        <v>20</v>
      </c>
      <c r="C18" s="2" t="s">
        <v>6</v>
      </c>
      <c r="D18" s="11" t="s">
        <v>21</v>
      </c>
      <c r="E18" s="11" t="s">
        <v>22</v>
      </c>
      <c r="F18" s="11" t="s">
        <v>23</v>
      </c>
      <c r="G18" s="11" t="s">
        <v>24</v>
      </c>
      <c r="H18" s="11" t="s">
        <v>25</v>
      </c>
      <c r="I18" s="11" t="s">
        <v>26</v>
      </c>
      <c r="J18" s="11" t="s">
        <v>103</v>
      </c>
      <c r="K18" s="11" t="s">
        <v>16</v>
      </c>
      <c r="L18" s="11" t="s">
        <v>17</v>
      </c>
      <c r="M18" s="10"/>
    </row>
    <row r="19" spans="1:13">
      <c r="A19" s="9" t="s">
        <v>27</v>
      </c>
      <c r="M19" s="10"/>
    </row>
    <row r="20" spans="1:13">
      <c r="A20" s="11" t="s">
        <v>28</v>
      </c>
      <c r="B20" s="12" t="s">
        <v>29</v>
      </c>
      <c r="C20" s="12" t="s">
        <v>30</v>
      </c>
      <c r="D20" s="12">
        <v>850</v>
      </c>
      <c r="E20" s="12">
        <v>1235</v>
      </c>
      <c r="F20" s="12">
        <v>2705</v>
      </c>
      <c r="G20" s="12">
        <v>4125</v>
      </c>
      <c r="H20" s="12">
        <v>2445</v>
      </c>
      <c r="I20" s="12">
        <v>650</v>
      </c>
      <c r="J20" s="12">
        <v>1170</v>
      </c>
      <c r="K20" s="12">
        <v>1225</v>
      </c>
      <c r="L20" s="12">
        <v>4605</v>
      </c>
      <c r="M20" s="10"/>
    </row>
    <row r="21" spans="1:13">
      <c r="A21" s="11" t="s">
        <v>31</v>
      </c>
      <c r="B21" s="12" t="s">
        <v>29</v>
      </c>
      <c r="C21" s="12" t="s">
        <v>30</v>
      </c>
      <c r="D21" s="12">
        <v>830</v>
      </c>
      <c r="E21" s="12">
        <v>1215</v>
      </c>
      <c r="F21" s="12">
        <v>2460</v>
      </c>
      <c r="G21" s="12">
        <v>4040</v>
      </c>
      <c r="H21" s="12">
        <v>2145</v>
      </c>
      <c r="I21" s="12">
        <v>625</v>
      </c>
      <c r="J21" s="12">
        <v>1150</v>
      </c>
      <c r="K21" s="12">
        <v>1210</v>
      </c>
      <c r="L21" s="12">
        <v>4570</v>
      </c>
      <c r="M21" s="10"/>
    </row>
    <row r="22" spans="1:13">
      <c r="A22" s="9" t="s">
        <v>32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0"/>
    </row>
    <row r="23" spans="1:13">
      <c r="A23" s="11" t="s">
        <v>33</v>
      </c>
      <c r="B23" s="12" t="s">
        <v>34</v>
      </c>
      <c r="C23" s="12" t="s">
        <v>34</v>
      </c>
      <c r="D23" s="12" t="s">
        <v>35</v>
      </c>
      <c r="E23" s="12" t="s">
        <v>35</v>
      </c>
      <c r="F23" s="12" t="s">
        <v>35</v>
      </c>
      <c r="G23" s="12" t="s">
        <v>35</v>
      </c>
      <c r="H23" s="12" t="s">
        <v>35</v>
      </c>
      <c r="I23" s="12" t="s">
        <v>35</v>
      </c>
      <c r="J23" s="12" t="s">
        <v>35</v>
      </c>
      <c r="K23" s="12" t="s">
        <v>35</v>
      </c>
      <c r="L23" s="12" t="s">
        <v>35</v>
      </c>
      <c r="M23" s="10"/>
    </row>
    <row r="24" spans="1:13">
      <c r="A24" s="11" t="s">
        <v>36</v>
      </c>
      <c r="B24" s="12" t="s">
        <v>34</v>
      </c>
      <c r="C24" s="12" t="s">
        <v>34</v>
      </c>
      <c r="D24" s="12" t="s">
        <v>35</v>
      </c>
      <c r="E24" s="12" t="s">
        <v>35</v>
      </c>
      <c r="F24" s="12" t="s">
        <v>35</v>
      </c>
      <c r="G24" s="12" t="s">
        <v>35</v>
      </c>
      <c r="H24" s="12" t="s">
        <v>35</v>
      </c>
      <c r="I24" s="12" t="s">
        <v>35</v>
      </c>
      <c r="J24" s="12" t="s">
        <v>35</v>
      </c>
      <c r="K24" s="12" t="s">
        <v>35</v>
      </c>
      <c r="L24" s="12" t="s">
        <v>35</v>
      </c>
      <c r="M24" s="10"/>
    </row>
    <row r="25" spans="1:13">
      <c r="A25" s="11" t="s">
        <v>37</v>
      </c>
      <c r="B25" s="12" t="s">
        <v>38</v>
      </c>
      <c r="C25" s="12" t="s">
        <v>39</v>
      </c>
      <c r="D25" s="12">
        <v>115</v>
      </c>
      <c r="E25" s="12">
        <v>125</v>
      </c>
      <c r="F25" s="12">
        <v>160</v>
      </c>
      <c r="G25" s="12">
        <v>187.5</v>
      </c>
      <c r="H25" s="12">
        <v>178.5</v>
      </c>
      <c r="I25" s="12">
        <v>113</v>
      </c>
      <c r="J25" s="12">
        <v>144</v>
      </c>
      <c r="K25" s="12">
        <v>113</v>
      </c>
      <c r="L25" s="12">
        <v>184</v>
      </c>
      <c r="M25" s="10"/>
    </row>
    <row r="26" spans="1:13">
      <c r="A26" s="11" t="s">
        <v>40</v>
      </c>
      <c r="B26" s="12" t="s">
        <v>38</v>
      </c>
      <c r="C26" s="12" t="s">
        <v>41</v>
      </c>
      <c r="D26" s="12">
        <v>110</v>
      </c>
      <c r="E26" s="12">
        <v>119</v>
      </c>
      <c r="F26" s="12">
        <v>131</v>
      </c>
      <c r="G26" s="12">
        <v>180</v>
      </c>
      <c r="H26" s="12">
        <v>117</v>
      </c>
      <c r="I26" s="12">
        <v>108</v>
      </c>
      <c r="J26" s="12">
        <v>138</v>
      </c>
      <c r="K26" s="12">
        <v>108</v>
      </c>
      <c r="L26" s="12">
        <v>173</v>
      </c>
      <c r="M26" s="10"/>
    </row>
    <row r="27" spans="1:13">
      <c r="A27" s="11" t="s">
        <v>42</v>
      </c>
      <c r="B27" s="12" t="s">
        <v>38</v>
      </c>
      <c r="C27" s="12" t="s">
        <v>41</v>
      </c>
      <c r="D27" s="12" t="s">
        <v>34</v>
      </c>
      <c r="E27" s="12" t="s">
        <v>34</v>
      </c>
      <c r="F27" s="12">
        <v>184</v>
      </c>
      <c r="G27" s="12">
        <v>204</v>
      </c>
      <c r="H27" s="12" t="s">
        <v>34</v>
      </c>
      <c r="I27" s="12" t="s">
        <v>34</v>
      </c>
      <c r="J27" s="12" t="s">
        <v>34</v>
      </c>
      <c r="K27" s="12" t="s">
        <v>34</v>
      </c>
      <c r="L27" s="12">
        <v>198</v>
      </c>
      <c r="M27" s="10"/>
    </row>
    <row r="28" spans="1:13">
      <c r="A28" s="11" t="s">
        <v>44</v>
      </c>
      <c r="B28" s="12" t="s">
        <v>38</v>
      </c>
      <c r="C28" s="12" t="s">
        <v>41</v>
      </c>
      <c r="D28" s="12">
        <v>95</v>
      </c>
      <c r="E28" s="12">
        <v>103</v>
      </c>
      <c r="F28" s="12">
        <v>137</v>
      </c>
      <c r="G28" s="12">
        <v>163</v>
      </c>
      <c r="H28" s="12">
        <v>143</v>
      </c>
      <c r="I28" s="12">
        <v>106</v>
      </c>
      <c r="J28" s="12">
        <v>126</v>
      </c>
      <c r="K28" s="12">
        <v>106</v>
      </c>
      <c r="L28" s="12">
        <v>169</v>
      </c>
      <c r="M28" s="10"/>
    </row>
    <row r="29" spans="1:13">
      <c r="A29" s="11" t="s">
        <v>45</v>
      </c>
      <c r="B29" s="12" t="s">
        <v>38</v>
      </c>
      <c r="C29" s="12" t="s">
        <v>41</v>
      </c>
      <c r="D29" s="12">
        <v>108</v>
      </c>
      <c r="E29" s="12">
        <v>132</v>
      </c>
      <c r="F29" s="12">
        <v>163</v>
      </c>
      <c r="G29" s="12">
        <v>184</v>
      </c>
      <c r="H29" s="12">
        <v>116.5</v>
      </c>
      <c r="I29" s="12">
        <v>82</v>
      </c>
      <c r="J29" s="12">
        <v>94.5</v>
      </c>
      <c r="K29" s="12">
        <v>134</v>
      </c>
      <c r="L29" s="12">
        <v>205</v>
      </c>
      <c r="M29" s="10"/>
    </row>
    <row r="30" spans="1:13">
      <c r="A30" s="11" t="s">
        <v>46</v>
      </c>
      <c r="B30" s="12" t="s">
        <v>38</v>
      </c>
      <c r="C30" s="12" t="s">
        <v>41</v>
      </c>
      <c r="D30" s="12">
        <v>108</v>
      </c>
      <c r="E30" s="12">
        <v>134</v>
      </c>
      <c r="F30" s="12">
        <v>165</v>
      </c>
      <c r="G30" s="12">
        <v>185.3</v>
      </c>
      <c r="H30" s="12">
        <v>121</v>
      </c>
      <c r="I30" s="12">
        <v>82.2</v>
      </c>
      <c r="J30" s="12">
        <v>95</v>
      </c>
      <c r="K30" s="12">
        <v>134.5</v>
      </c>
      <c r="L30" s="12">
        <v>208</v>
      </c>
      <c r="M30" s="10"/>
    </row>
    <row r="31" spans="1:13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0"/>
    </row>
    <row r="32" spans="1:13">
      <c r="A32" s="11" t="s">
        <v>47</v>
      </c>
      <c r="B32" s="12" t="s">
        <v>38</v>
      </c>
      <c r="C32" s="12" t="s">
        <v>34</v>
      </c>
      <c r="D32" s="12">
        <v>0.8</v>
      </c>
      <c r="E32" s="12">
        <v>1</v>
      </c>
      <c r="F32" s="12">
        <v>1</v>
      </c>
      <c r="G32" s="12">
        <v>1.1000000000000001</v>
      </c>
      <c r="H32" s="12">
        <v>0.95</v>
      </c>
      <c r="I32" s="12">
        <v>0.7</v>
      </c>
      <c r="J32" s="12">
        <v>0.8</v>
      </c>
      <c r="K32" s="12">
        <v>1</v>
      </c>
      <c r="L32" s="12">
        <v>1.8</v>
      </c>
      <c r="M32" s="10"/>
    </row>
    <row r="33" spans="1:14">
      <c r="A33" s="11" t="s">
        <v>48</v>
      </c>
      <c r="B33" s="12" t="s">
        <v>38</v>
      </c>
      <c r="C33" s="12" t="s">
        <v>34</v>
      </c>
      <c r="D33" s="12">
        <v>0.60000000000000009</v>
      </c>
      <c r="E33" s="12">
        <v>1.5</v>
      </c>
      <c r="F33" s="12">
        <v>1.7000000000000002</v>
      </c>
      <c r="G33" s="12">
        <v>1</v>
      </c>
      <c r="H33" s="12">
        <v>1.1000000000000001</v>
      </c>
      <c r="I33" s="12">
        <v>1</v>
      </c>
      <c r="J33" s="12">
        <v>0.8</v>
      </c>
      <c r="K33" s="12">
        <v>1</v>
      </c>
      <c r="L33" s="12">
        <v>0.95</v>
      </c>
      <c r="M33" s="10"/>
    </row>
    <row r="34" spans="1:14">
      <c r="A34" s="9" t="s">
        <v>49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0"/>
    </row>
    <row r="35" spans="1:14">
      <c r="A35" s="11" t="s">
        <v>50</v>
      </c>
      <c r="B35" s="12" t="s">
        <v>51</v>
      </c>
      <c r="C35" s="12" t="s">
        <v>52</v>
      </c>
      <c r="D35" s="12">
        <v>40</v>
      </c>
      <c r="E35" s="12">
        <v>58</v>
      </c>
      <c r="F35" s="12">
        <v>100</v>
      </c>
      <c r="G35" s="12">
        <v>142</v>
      </c>
      <c r="H35" s="12">
        <v>82</v>
      </c>
      <c r="I35" s="12">
        <v>34</v>
      </c>
      <c r="J35" s="12">
        <v>54</v>
      </c>
      <c r="K35" s="12">
        <v>52</v>
      </c>
      <c r="L35" s="12">
        <v>194</v>
      </c>
      <c r="M35" s="10"/>
    </row>
    <row r="36" spans="1:14">
      <c r="A36" s="11" t="s">
        <v>53</v>
      </c>
      <c r="B36" s="12" t="s">
        <v>51</v>
      </c>
      <c r="C36" s="12" t="s">
        <v>54</v>
      </c>
      <c r="D36" s="12" t="s">
        <v>34</v>
      </c>
      <c r="E36" s="12" t="s">
        <v>34</v>
      </c>
      <c r="F36" s="12">
        <v>13</v>
      </c>
      <c r="G36" s="12">
        <v>15</v>
      </c>
      <c r="H36" s="12" t="s">
        <v>43</v>
      </c>
      <c r="I36" s="12" t="s">
        <v>34</v>
      </c>
      <c r="J36" s="12" t="s">
        <v>34</v>
      </c>
      <c r="K36" s="12" t="s">
        <v>34</v>
      </c>
      <c r="L36" s="12">
        <v>7</v>
      </c>
      <c r="M36" s="10"/>
    </row>
    <row r="37" spans="1:14">
      <c r="A37" s="11" t="s">
        <v>55</v>
      </c>
      <c r="B37" s="12" t="s">
        <v>51</v>
      </c>
      <c r="C37" s="12" t="s">
        <v>52</v>
      </c>
      <c r="D37" s="12">
        <v>15</v>
      </c>
      <c r="E37" s="12">
        <v>20</v>
      </c>
      <c r="F37" s="12">
        <v>34</v>
      </c>
      <c r="G37" s="12">
        <v>58</v>
      </c>
      <c r="H37" s="12">
        <v>40</v>
      </c>
      <c r="I37" s="12">
        <v>17</v>
      </c>
      <c r="J37" s="12">
        <v>24</v>
      </c>
      <c r="K37" s="12">
        <v>17</v>
      </c>
      <c r="L37" s="12">
        <v>48</v>
      </c>
      <c r="M37" s="10"/>
    </row>
    <row r="38" spans="1:14">
      <c r="A38" s="11" t="s">
        <v>104</v>
      </c>
      <c r="B38" s="12" t="s">
        <v>51</v>
      </c>
      <c r="C38" s="12" t="s">
        <v>52</v>
      </c>
      <c r="D38" s="12">
        <f>D35+D37</f>
        <v>55</v>
      </c>
      <c r="E38" s="12">
        <f t="shared" ref="E38:I38" si="0">E35+E37</f>
        <v>78</v>
      </c>
      <c r="F38" s="12">
        <f t="shared" si="0"/>
        <v>134</v>
      </c>
      <c r="G38" s="12">
        <f t="shared" si="0"/>
        <v>200</v>
      </c>
      <c r="H38" s="12">
        <f t="shared" si="0"/>
        <v>122</v>
      </c>
      <c r="I38" s="12">
        <f t="shared" si="0"/>
        <v>51</v>
      </c>
      <c r="J38" s="12">
        <f t="shared" ref="J38" si="1">J35+J37</f>
        <v>78</v>
      </c>
      <c r="K38" s="12">
        <f t="shared" ref="K38" si="2">K35+K37</f>
        <v>69</v>
      </c>
      <c r="L38" s="12">
        <f t="shared" ref="L38" si="3">L35+L37</f>
        <v>242</v>
      </c>
      <c r="M38" s="10"/>
    </row>
    <row r="39" spans="1:14">
      <c r="A39" s="9" t="s">
        <v>56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0"/>
    </row>
    <row r="40" spans="1:14">
      <c r="A40" s="11" t="s">
        <v>57</v>
      </c>
      <c r="B40" s="12" t="s">
        <v>38</v>
      </c>
      <c r="C40" s="12" t="s">
        <v>38</v>
      </c>
      <c r="D40" s="12" t="s">
        <v>58</v>
      </c>
      <c r="E40" s="12" t="s">
        <v>108</v>
      </c>
      <c r="F40" s="12" t="s">
        <v>107</v>
      </c>
      <c r="G40" s="12" t="s">
        <v>106</v>
      </c>
      <c r="H40" s="12" t="s">
        <v>43</v>
      </c>
      <c r="I40" s="12" t="s">
        <v>62</v>
      </c>
      <c r="J40" s="12" t="s">
        <v>34</v>
      </c>
      <c r="K40" s="12" t="s">
        <v>63</v>
      </c>
      <c r="L40" s="12" t="s">
        <v>64</v>
      </c>
      <c r="M40" s="10">
        <f>16*25.4</f>
        <v>406.4</v>
      </c>
    </row>
    <row r="41" spans="1:14">
      <c r="A41" s="9" t="s">
        <v>65</v>
      </c>
      <c r="B41" s="13"/>
      <c r="C41" s="12"/>
      <c r="M41" s="10">
        <f>12*25.4</f>
        <v>304.79999999999995</v>
      </c>
    </row>
    <row r="42" spans="1:14">
      <c r="A42" s="11" t="s">
        <v>66</v>
      </c>
      <c r="B42" s="11" t="s">
        <v>67</v>
      </c>
      <c r="C42" s="12" t="s">
        <v>43</v>
      </c>
      <c r="D42" s="12">
        <v>300</v>
      </c>
      <c r="E42" s="12">
        <v>450</v>
      </c>
      <c r="F42" s="14" t="s">
        <v>68</v>
      </c>
      <c r="G42" s="14" t="s">
        <v>69</v>
      </c>
      <c r="H42" s="12">
        <v>132</v>
      </c>
      <c r="I42" s="12">
        <v>150</v>
      </c>
      <c r="J42" s="12">
        <v>361</v>
      </c>
      <c r="K42" s="12">
        <v>90</v>
      </c>
      <c r="L42" s="12">
        <v>24</v>
      </c>
      <c r="M42" s="10"/>
    </row>
    <row r="43" spans="1:14">
      <c r="A43" s="11" t="s">
        <v>70</v>
      </c>
      <c r="B43" s="11" t="s">
        <v>67</v>
      </c>
      <c r="C43" s="12" t="s">
        <v>43</v>
      </c>
      <c r="D43" s="12">
        <v>600</v>
      </c>
      <c r="E43" s="12">
        <v>1280</v>
      </c>
      <c r="F43" s="12">
        <v>700</v>
      </c>
      <c r="G43" s="12">
        <v>360</v>
      </c>
      <c r="H43" s="12">
        <v>222</v>
      </c>
      <c r="I43" s="12">
        <v>150</v>
      </c>
      <c r="J43" s="12">
        <v>350</v>
      </c>
      <c r="K43" s="12">
        <v>90</v>
      </c>
      <c r="L43" s="12">
        <v>24</v>
      </c>
      <c r="M43" s="10"/>
    </row>
    <row r="44" spans="1:14">
      <c r="A44" s="11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0"/>
    </row>
    <row r="45" spans="1:14">
      <c r="A45" s="15"/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7"/>
      <c r="N45" s="17"/>
    </row>
    <row r="46" spans="1:14">
      <c r="A46" s="11"/>
      <c r="M46" s="10"/>
    </row>
    <row r="47" spans="1:14">
      <c r="A47" s="9" t="s">
        <v>2</v>
      </c>
      <c r="B47" s="9" t="s">
        <v>3</v>
      </c>
      <c r="C47" s="9" t="s">
        <v>4</v>
      </c>
      <c r="D47" s="9" t="s">
        <v>100</v>
      </c>
      <c r="E47" s="9" t="s">
        <v>97</v>
      </c>
      <c r="F47" s="9" t="s">
        <v>105</v>
      </c>
      <c r="G47" s="9" t="s">
        <v>98</v>
      </c>
      <c r="H47" s="9" t="s">
        <v>99</v>
      </c>
      <c r="M47" s="10"/>
    </row>
    <row r="48" spans="1:14">
      <c r="A48" s="9"/>
      <c r="B48" s="9"/>
      <c r="C48" s="9"/>
      <c r="M48" s="10"/>
    </row>
    <row r="49" spans="1:14">
      <c r="A49" s="11" t="s">
        <v>5</v>
      </c>
      <c r="C49" s="2" t="s">
        <v>6</v>
      </c>
      <c r="D49" s="11" t="s">
        <v>7</v>
      </c>
      <c r="E49" s="11" t="s">
        <v>7</v>
      </c>
      <c r="F49" s="11" t="s">
        <v>7</v>
      </c>
      <c r="G49" s="11" t="s">
        <v>7</v>
      </c>
      <c r="H49" s="11" t="s">
        <v>7</v>
      </c>
      <c r="M49" s="10"/>
    </row>
    <row r="50" spans="1:14">
      <c r="A50" s="11" t="s">
        <v>9</v>
      </c>
      <c r="C50" s="2" t="s">
        <v>6</v>
      </c>
      <c r="D50" s="11" t="s">
        <v>71</v>
      </c>
      <c r="E50" s="11" t="s">
        <v>72</v>
      </c>
      <c r="F50" s="11" t="s">
        <v>73</v>
      </c>
      <c r="G50" s="11" t="s">
        <v>74</v>
      </c>
      <c r="H50" s="11" t="s">
        <v>75</v>
      </c>
      <c r="M50" s="10"/>
    </row>
    <row r="51" spans="1:14">
      <c r="A51" s="11" t="s">
        <v>18</v>
      </c>
      <c r="C51" s="2" t="s">
        <v>6</v>
      </c>
      <c r="D51" s="11" t="s">
        <v>19</v>
      </c>
      <c r="E51" s="11" t="s">
        <v>76</v>
      </c>
      <c r="F51" s="11" t="s">
        <v>76</v>
      </c>
      <c r="G51" s="11" t="s">
        <v>19</v>
      </c>
      <c r="H51" s="11" t="s">
        <v>19</v>
      </c>
      <c r="M51" s="10"/>
    </row>
    <row r="52" spans="1:14">
      <c r="A52" s="11" t="s">
        <v>20</v>
      </c>
      <c r="C52" s="2" t="s">
        <v>6</v>
      </c>
      <c r="D52" s="11" t="s">
        <v>77</v>
      </c>
      <c r="E52" s="11" t="s">
        <v>78</v>
      </c>
      <c r="F52" s="11" t="s">
        <v>79</v>
      </c>
      <c r="G52" s="3" t="s">
        <v>80</v>
      </c>
      <c r="H52" s="3" t="s">
        <v>81</v>
      </c>
      <c r="M52" s="10"/>
    </row>
    <row r="53" spans="1:14">
      <c r="A53" s="11"/>
      <c r="G53" s="11"/>
      <c r="H53" s="11"/>
      <c r="M53" s="10"/>
    </row>
    <row r="54" spans="1:14">
      <c r="A54" s="9" t="s">
        <v>27</v>
      </c>
      <c r="G54" s="11"/>
      <c r="H54" s="11"/>
      <c r="M54" s="10"/>
    </row>
    <row r="55" spans="1:14">
      <c r="A55" s="11" t="s">
        <v>28</v>
      </c>
      <c r="B55" s="12" t="s">
        <v>29</v>
      </c>
      <c r="C55" s="12" t="s">
        <v>30</v>
      </c>
      <c r="D55" s="12">
        <v>6200</v>
      </c>
      <c r="E55" s="12">
        <v>11350</v>
      </c>
      <c r="F55" s="12">
        <v>21850</v>
      </c>
      <c r="G55" s="12">
        <v>8730</v>
      </c>
      <c r="H55" s="12">
        <v>15700</v>
      </c>
      <c r="M55" s="10"/>
    </row>
    <row r="56" spans="1:14">
      <c r="A56" s="11" t="s">
        <v>31</v>
      </c>
      <c r="B56" s="12" t="s">
        <v>29</v>
      </c>
      <c r="C56" s="12" t="s">
        <v>30</v>
      </c>
      <c r="D56" s="12">
        <v>6065</v>
      </c>
      <c r="E56" s="12">
        <v>11030</v>
      </c>
      <c r="F56" s="12">
        <v>21680</v>
      </c>
      <c r="G56" s="12">
        <v>8560</v>
      </c>
      <c r="H56" s="12">
        <v>15500</v>
      </c>
      <c r="M56" s="10"/>
    </row>
    <row r="57" spans="1:14">
      <c r="A57" s="11"/>
      <c r="B57" s="12"/>
      <c r="C57" s="12"/>
      <c r="D57" s="11"/>
      <c r="E57" s="11"/>
      <c r="F57" s="11"/>
      <c r="G57" s="12"/>
      <c r="H57" s="12"/>
      <c r="M57" s="10"/>
    </row>
    <row r="58" spans="1:14">
      <c r="A58" s="9" t="s">
        <v>32</v>
      </c>
      <c r="B58" s="12"/>
      <c r="C58" s="12"/>
      <c r="D58" s="12"/>
      <c r="E58" s="12"/>
      <c r="F58" s="12"/>
      <c r="G58" s="11"/>
      <c r="H58" s="11"/>
      <c r="M58" s="10"/>
      <c r="N58" s="2">
        <f>375/25.4</f>
        <v>14.763779527559056</v>
      </c>
    </row>
    <row r="59" spans="1:14">
      <c r="A59" s="11" t="s">
        <v>33</v>
      </c>
      <c r="B59" s="12" t="s">
        <v>34</v>
      </c>
      <c r="C59" s="12" t="s">
        <v>34</v>
      </c>
      <c r="D59" s="12" t="s">
        <v>35</v>
      </c>
      <c r="E59" s="12" t="s">
        <v>35</v>
      </c>
      <c r="F59" s="12" t="s">
        <v>35</v>
      </c>
      <c r="G59" s="12" t="s">
        <v>35</v>
      </c>
      <c r="H59" s="12" t="s">
        <v>35</v>
      </c>
      <c r="M59" s="10"/>
    </row>
    <row r="60" spans="1:14">
      <c r="A60" s="11" t="s">
        <v>36</v>
      </c>
      <c r="B60" s="12" t="s">
        <v>34</v>
      </c>
      <c r="C60" s="12" t="s">
        <v>34</v>
      </c>
      <c r="D60" s="12" t="s">
        <v>35</v>
      </c>
      <c r="E60" s="12" t="s">
        <v>35</v>
      </c>
      <c r="F60" s="12" t="s">
        <v>35</v>
      </c>
      <c r="G60" s="12" t="s">
        <v>35</v>
      </c>
      <c r="H60" s="12" t="s">
        <v>35</v>
      </c>
      <c r="M60" s="10"/>
    </row>
    <row r="61" spans="1:14">
      <c r="A61" s="11"/>
      <c r="B61" s="12"/>
      <c r="C61" s="12"/>
      <c r="D61" s="12"/>
      <c r="E61" s="12"/>
      <c r="F61" s="12"/>
      <c r="G61" s="11"/>
      <c r="H61" s="11"/>
      <c r="M61" s="10"/>
    </row>
    <row r="62" spans="1:14">
      <c r="A62" s="11" t="s">
        <v>37</v>
      </c>
      <c r="B62" s="12" t="s">
        <v>38</v>
      </c>
      <c r="C62" s="12" t="s">
        <v>39</v>
      </c>
      <c r="D62" s="12">
        <v>210</v>
      </c>
      <c r="E62" s="12">
        <v>254</v>
      </c>
      <c r="F62" s="12">
        <v>297</v>
      </c>
      <c r="G62" s="12">
        <v>237</v>
      </c>
      <c r="H62" s="12">
        <v>293</v>
      </c>
      <c r="M62" s="10"/>
    </row>
    <row r="63" spans="1:14">
      <c r="A63" s="11" t="s">
        <v>40</v>
      </c>
      <c r="B63" s="12" t="s">
        <v>38</v>
      </c>
      <c r="C63" s="12" t="s">
        <v>41</v>
      </c>
      <c r="D63" s="12">
        <v>202</v>
      </c>
      <c r="E63" s="12">
        <v>248</v>
      </c>
      <c r="F63" s="12">
        <v>292</v>
      </c>
      <c r="G63" s="12">
        <v>231</v>
      </c>
      <c r="H63" s="12">
        <v>282</v>
      </c>
      <c r="M63" s="10"/>
    </row>
    <row r="64" spans="1:14">
      <c r="A64" s="11" t="s">
        <v>42</v>
      </c>
      <c r="B64" s="12" t="s">
        <v>38</v>
      </c>
      <c r="C64" s="12" t="s">
        <v>41</v>
      </c>
      <c r="D64" s="12">
        <v>234</v>
      </c>
      <c r="E64" s="12">
        <v>283</v>
      </c>
      <c r="F64" s="12">
        <v>330</v>
      </c>
      <c r="G64" s="12">
        <v>250</v>
      </c>
      <c r="H64" s="12">
        <v>310</v>
      </c>
      <c r="M64" s="10"/>
    </row>
    <row r="65" spans="1:13">
      <c r="A65" s="11" t="s">
        <v>44</v>
      </c>
      <c r="B65" s="12" t="s">
        <v>38</v>
      </c>
      <c r="C65" s="12" t="s">
        <v>41</v>
      </c>
      <c r="D65" s="12">
        <v>202</v>
      </c>
      <c r="E65" s="12">
        <v>224</v>
      </c>
      <c r="F65" s="12" t="s">
        <v>82</v>
      </c>
      <c r="G65" s="12">
        <v>196</v>
      </c>
      <c r="H65" s="12">
        <v>251</v>
      </c>
      <c r="M65" s="10"/>
    </row>
    <row r="66" spans="1:13">
      <c r="A66" s="11" t="s">
        <v>45</v>
      </c>
      <c r="B66" s="12" t="s">
        <v>38</v>
      </c>
      <c r="C66" s="12" t="s">
        <v>41</v>
      </c>
      <c r="D66" s="12">
        <v>219</v>
      </c>
      <c r="E66" s="12">
        <v>261</v>
      </c>
      <c r="F66" s="12">
        <v>375</v>
      </c>
      <c r="G66" s="12">
        <v>245</v>
      </c>
      <c r="H66" s="12">
        <v>280</v>
      </c>
      <c r="M66" s="10"/>
    </row>
    <row r="67" spans="1:13">
      <c r="A67" s="11" t="s">
        <v>46</v>
      </c>
      <c r="B67" s="12" t="s">
        <v>38</v>
      </c>
      <c r="C67" s="12" t="s">
        <v>41</v>
      </c>
      <c r="D67" s="12">
        <v>221</v>
      </c>
      <c r="E67" s="12">
        <v>263</v>
      </c>
      <c r="F67" s="12">
        <v>372</v>
      </c>
      <c r="G67" s="12">
        <v>248</v>
      </c>
      <c r="H67" s="12">
        <v>282</v>
      </c>
      <c r="M67" s="10"/>
    </row>
    <row r="68" spans="1:13">
      <c r="A68" s="11"/>
      <c r="B68" s="12"/>
      <c r="C68" s="12"/>
      <c r="D68" s="12"/>
      <c r="E68" s="12"/>
      <c r="F68" s="12"/>
      <c r="G68" s="12"/>
      <c r="H68" s="12"/>
      <c r="M68" s="10"/>
    </row>
    <row r="69" spans="1:13">
      <c r="A69" s="11" t="s">
        <v>47</v>
      </c>
      <c r="B69" s="12" t="s">
        <v>38</v>
      </c>
      <c r="C69" s="12" t="s">
        <v>34</v>
      </c>
      <c r="D69" s="12">
        <v>0.8</v>
      </c>
      <c r="E69" s="12">
        <v>1.7000000000000002</v>
      </c>
      <c r="F69" s="12">
        <v>2</v>
      </c>
      <c r="G69" s="12">
        <v>1.55</v>
      </c>
      <c r="H69" s="12">
        <v>1.6</v>
      </c>
      <c r="M69" s="10"/>
    </row>
    <row r="70" spans="1:13">
      <c r="A70" s="11" t="s">
        <v>48</v>
      </c>
      <c r="B70" s="12" t="s">
        <v>38</v>
      </c>
      <c r="C70" s="12" t="s">
        <v>34</v>
      </c>
      <c r="D70" s="12">
        <v>0.60000000000000009</v>
      </c>
      <c r="E70" s="12">
        <v>1.2</v>
      </c>
      <c r="F70" s="12">
        <v>2.4</v>
      </c>
      <c r="G70" s="12">
        <v>1</v>
      </c>
      <c r="H70" s="12">
        <v>1.5</v>
      </c>
      <c r="M70" s="10"/>
    </row>
    <row r="71" spans="1:13">
      <c r="A71" s="11"/>
      <c r="B71" s="12"/>
      <c r="C71" s="12"/>
      <c r="D71" s="12"/>
      <c r="E71" s="12"/>
      <c r="F71" s="12"/>
      <c r="G71" s="12"/>
      <c r="H71" s="12"/>
      <c r="M71" s="10"/>
    </row>
    <row r="72" spans="1:13">
      <c r="A72" s="9" t="s">
        <v>49</v>
      </c>
      <c r="B72" s="12"/>
      <c r="C72" s="12"/>
      <c r="D72" s="12"/>
      <c r="E72" s="12"/>
      <c r="F72" s="12"/>
      <c r="G72" s="12"/>
      <c r="H72" s="12"/>
      <c r="M72" s="10"/>
    </row>
    <row r="73" spans="1:13">
      <c r="A73" s="11" t="s">
        <v>50</v>
      </c>
      <c r="B73" s="12" t="s">
        <v>51</v>
      </c>
      <c r="C73" s="12" t="s">
        <v>52</v>
      </c>
      <c r="D73" s="12">
        <v>238</v>
      </c>
      <c r="E73" s="12">
        <v>395</v>
      </c>
      <c r="F73" s="12">
        <v>790</v>
      </c>
      <c r="G73" s="12">
        <v>320</v>
      </c>
      <c r="H73" s="12">
        <v>530</v>
      </c>
      <c r="M73" s="10"/>
    </row>
    <row r="74" spans="1:13">
      <c r="A74" s="11" t="s">
        <v>53</v>
      </c>
      <c r="B74" s="12" t="s">
        <v>51</v>
      </c>
      <c r="C74" s="12" t="s">
        <v>83</v>
      </c>
      <c r="D74" s="12">
        <v>21</v>
      </c>
      <c r="E74" s="12">
        <v>35</v>
      </c>
      <c r="F74" s="12">
        <v>55</v>
      </c>
      <c r="G74" s="12">
        <v>35</v>
      </c>
      <c r="H74" s="12">
        <v>53</v>
      </c>
      <c r="M74" s="10"/>
    </row>
    <row r="75" spans="1:13">
      <c r="A75" s="11" t="s">
        <v>55</v>
      </c>
      <c r="B75" s="12" t="s">
        <v>51</v>
      </c>
      <c r="C75" s="12" t="s">
        <v>52</v>
      </c>
      <c r="D75" s="12">
        <v>79</v>
      </c>
      <c r="E75" s="12">
        <v>125</v>
      </c>
      <c r="F75" s="12">
        <v>250</v>
      </c>
      <c r="G75" s="12">
        <v>125</v>
      </c>
      <c r="H75" s="12">
        <v>225</v>
      </c>
      <c r="M75" s="10"/>
    </row>
    <row r="76" spans="1:13">
      <c r="A76" s="11" t="s">
        <v>104</v>
      </c>
      <c r="B76" s="13" t="s">
        <v>51</v>
      </c>
      <c r="C76" s="12" t="s">
        <v>52</v>
      </c>
      <c r="D76" s="12">
        <f>D73+D75</f>
        <v>317</v>
      </c>
      <c r="E76" s="12">
        <f t="shared" ref="E76:H76" si="4">E73+E75</f>
        <v>520</v>
      </c>
      <c r="F76" s="12">
        <f t="shared" si="4"/>
        <v>1040</v>
      </c>
      <c r="G76" s="12">
        <f t="shared" si="4"/>
        <v>445</v>
      </c>
      <c r="H76" s="12">
        <f t="shared" si="4"/>
        <v>755</v>
      </c>
      <c r="M76" s="10"/>
    </row>
    <row r="77" spans="1:13">
      <c r="A77" s="9" t="s">
        <v>56</v>
      </c>
      <c r="B77" s="12"/>
      <c r="C77" s="12"/>
      <c r="D77" s="12"/>
      <c r="E77" s="12"/>
      <c r="F77" s="12"/>
      <c r="G77" s="12"/>
      <c r="H77" s="12"/>
      <c r="M77" s="10"/>
    </row>
    <row r="78" spans="1:13">
      <c r="A78" s="11" t="s">
        <v>57</v>
      </c>
      <c r="B78" s="12" t="s">
        <v>38</v>
      </c>
      <c r="C78" s="12" t="s">
        <v>38</v>
      </c>
      <c r="D78" s="12" t="s">
        <v>84</v>
      </c>
      <c r="E78" s="12" t="s">
        <v>85</v>
      </c>
      <c r="F78" s="12" t="s">
        <v>86</v>
      </c>
      <c r="G78" s="12" t="s">
        <v>87</v>
      </c>
      <c r="H78" s="12" t="s">
        <v>88</v>
      </c>
      <c r="M78" s="10"/>
    </row>
    <row r="79" spans="1:13">
      <c r="G79" s="12"/>
      <c r="H79" s="12"/>
      <c r="M79" s="10"/>
    </row>
    <row r="80" spans="1:13">
      <c r="A80" s="9" t="s">
        <v>65</v>
      </c>
      <c r="B80" s="13"/>
      <c r="C80" s="12"/>
      <c r="G80" s="12"/>
      <c r="H80" s="12"/>
      <c r="M80" s="10"/>
    </row>
    <row r="81" spans="1:13">
      <c r="A81" s="11" t="s">
        <v>66</v>
      </c>
      <c r="B81" s="12" t="s">
        <v>67</v>
      </c>
      <c r="C81" s="12" t="s">
        <v>34</v>
      </c>
      <c r="D81" s="12">
        <v>112</v>
      </c>
      <c r="E81" s="12">
        <v>52</v>
      </c>
      <c r="F81" s="12" t="s">
        <v>89</v>
      </c>
      <c r="G81" s="12">
        <v>52</v>
      </c>
      <c r="H81" s="12">
        <v>24</v>
      </c>
      <c r="M81" s="10"/>
    </row>
    <row r="82" spans="1:13">
      <c r="A82" s="11" t="s">
        <v>70</v>
      </c>
      <c r="B82" s="12" t="s">
        <v>67</v>
      </c>
      <c r="C82" s="12" t="s">
        <v>34</v>
      </c>
      <c r="D82" s="12">
        <v>350</v>
      </c>
      <c r="E82" s="12">
        <v>220</v>
      </c>
      <c r="F82" s="12">
        <v>110</v>
      </c>
      <c r="G82" s="12">
        <v>220</v>
      </c>
      <c r="H82" s="12">
        <v>110</v>
      </c>
      <c r="M82" s="10"/>
    </row>
    <row r="83" spans="1:13">
      <c r="A83" s="18"/>
      <c r="B83" s="19"/>
      <c r="C83" s="18"/>
      <c r="D83" s="18"/>
      <c r="E83" s="18"/>
      <c r="F83" s="18"/>
      <c r="G83" s="18"/>
      <c r="H83" s="18"/>
      <c r="I83" s="18"/>
      <c r="J83" s="18"/>
      <c r="K83" s="18"/>
      <c r="L83" s="18"/>
    </row>
  </sheetData>
  <sheetProtection selectLockedCells="1" selectUnlockedCells="1"/>
  <mergeCells count="3">
    <mergeCell ref="B2:H2"/>
    <mergeCell ref="A12:H12"/>
    <mergeCell ref="A13:N13"/>
  </mergeCells>
  <pageMargins left="1.2500000000000001E-2" right="0.1701388888888889" top="0.58680555555555558" bottom="0.33263888888888887" header="0.3215277777777778" footer="6.7361111111111108E-2"/>
  <pageSetup orientation="landscape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3"/>
  <sheetViews>
    <sheetView topLeftCell="A42" workbookViewId="0">
      <selection activeCell="F75" sqref="F75"/>
    </sheetView>
  </sheetViews>
  <sheetFormatPr defaultRowHeight="12.75"/>
  <cols>
    <col min="1" max="1" width="44" style="2" customWidth="1"/>
    <col min="2" max="2" width="13.85546875" style="2" customWidth="1"/>
    <col min="3" max="3" width="12" style="2" customWidth="1"/>
    <col min="4" max="4" width="14.85546875" style="2" customWidth="1"/>
    <col min="5" max="6" width="13.7109375" style="2" customWidth="1"/>
    <col min="7" max="7" width="14.140625" style="2" customWidth="1"/>
    <col min="8" max="8" width="16" style="2" customWidth="1"/>
    <col min="9" max="9" width="14.5703125" style="2" customWidth="1"/>
    <col min="10" max="10" width="15.42578125" style="2" customWidth="1"/>
    <col min="11" max="12" width="17.7109375" style="2" customWidth="1"/>
    <col min="13" max="16384" width="9.140625" style="2"/>
  </cols>
  <sheetData>
    <row r="2" spans="1:12">
      <c r="A2" s="1"/>
      <c r="B2" s="22"/>
      <c r="C2" s="22"/>
      <c r="D2" s="22"/>
      <c r="E2" s="22"/>
      <c r="F2" s="22"/>
      <c r="G2" s="22"/>
    </row>
    <row r="3" spans="1:12">
      <c r="A3" s="1"/>
      <c r="B3" s="3"/>
      <c r="C3" s="3"/>
      <c r="D3" s="3"/>
      <c r="E3" s="3"/>
      <c r="F3" s="3"/>
      <c r="G3" s="3"/>
    </row>
    <row r="4" spans="1:12">
      <c r="A4" s="1"/>
      <c r="B4" s="3"/>
      <c r="C4" s="3"/>
      <c r="D4" s="3"/>
      <c r="E4" s="3"/>
      <c r="F4" s="3"/>
      <c r="G4" s="3"/>
    </row>
    <row r="5" spans="1:12">
      <c r="A5" s="1"/>
      <c r="B5" s="3"/>
      <c r="C5" s="3"/>
      <c r="D5" s="3"/>
      <c r="E5" s="3"/>
      <c r="F5" s="3"/>
      <c r="G5" s="3"/>
    </row>
    <row r="6" spans="1:12">
      <c r="A6" s="1"/>
      <c r="B6" s="3"/>
      <c r="C6" s="3"/>
      <c r="D6" s="3"/>
      <c r="E6" s="3"/>
      <c r="F6" s="3"/>
      <c r="G6" s="3"/>
    </row>
    <row r="7" spans="1:12">
      <c r="A7" s="1"/>
      <c r="B7" s="3"/>
      <c r="C7" s="3"/>
      <c r="D7" s="3"/>
      <c r="E7" s="3"/>
      <c r="F7" s="3"/>
      <c r="G7" s="3"/>
    </row>
    <row r="8" spans="1:12">
      <c r="A8" s="1"/>
      <c r="B8" s="3"/>
      <c r="C8" s="3"/>
      <c r="D8" s="3"/>
      <c r="E8" s="3"/>
      <c r="F8" s="3"/>
      <c r="G8" s="3"/>
    </row>
    <row r="9" spans="1:12">
      <c r="A9" s="4" t="s">
        <v>0</v>
      </c>
      <c r="B9" s="5"/>
      <c r="C9" s="6"/>
      <c r="D9" s="6"/>
      <c r="E9" s="6"/>
      <c r="F9" s="6"/>
      <c r="G9" s="6"/>
      <c r="H9" s="6"/>
      <c r="I9" s="6"/>
      <c r="J9" s="7"/>
      <c r="K9" s="7"/>
    </row>
    <row r="10" spans="1:12">
      <c r="A10" s="1"/>
      <c r="B10" s="5"/>
      <c r="C10" s="8"/>
      <c r="D10" s="6"/>
      <c r="E10" s="6"/>
      <c r="F10" s="6"/>
      <c r="G10" s="6"/>
      <c r="H10" s="6"/>
      <c r="I10" s="6"/>
      <c r="J10" s="7"/>
      <c r="K10" s="7"/>
    </row>
    <row r="11" spans="1:12">
      <c r="A11" s="1"/>
      <c r="B11" s="5"/>
      <c r="C11" s="6"/>
      <c r="D11" s="8"/>
      <c r="E11" s="8"/>
      <c r="F11" s="6"/>
      <c r="G11" s="6"/>
      <c r="H11" s="6"/>
      <c r="I11" s="6"/>
      <c r="J11" s="7"/>
      <c r="K11" s="7"/>
    </row>
    <row r="12" spans="1:12">
      <c r="A12" s="23" t="s">
        <v>1</v>
      </c>
      <c r="B12" s="23"/>
      <c r="C12" s="23"/>
      <c r="D12" s="23"/>
      <c r="E12" s="23"/>
      <c r="F12" s="23"/>
      <c r="G12" s="23"/>
    </row>
    <row r="13" spans="1:12">
      <c r="A13" s="23" t="s">
        <v>90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>
      <c r="A14" s="20" t="s">
        <v>2</v>
      </c>
      <c r="B14" s="20" t="s">
        <v>3</v>
      </c>
      <c r="C14" s="20" t="s">
        <v>4</v>
      </c>
      <c r="D14" s="20" t="s">
        <v>91</v>
      </c>
      <c r="E14" s="21" t="s">
        <v>92</v>
      </c>
      <c r="F14" s="21" t="s">
        <v>93</v>
      </c>
      <c r="G14" s="20" t="s">
        <v>94</v>
      </c>
      <c r="H14" s="21" t="s">
        <v>95</v>
      </c>
      <c r="I14" s="21" t="s">
        <v>92</v>
      </c>
      <c r="J14" s="21" t="s">
        <v>96</v>
      </c>
      <c r="K14" s="10"/>
    </row>
    <row r="15" spans="1:12">
      <c r="A15" s="11" t="s">
        <v>5</v>
      </c>
      <c r="C15" s="2" t="s">
        <v>6</v>
      </c>
      <c r="D15" s="11" t="s">
        <v>7</v>
      </c>
      <c r="E15" s="11" t="s">
        <v>7</v>
      </c>
      <c r="F15" s="11" t="s">
        <v>7</v>
      </c>
      <c r="G15" s="11" t="s">
        <v>7</v>
      </c>
      <c r="H15" s="11" t="s">
        <v>8</v>
      </c>
      <c r="I15" s="11" t="s">
        <v>8</v>
      </c>
      <c r="J15" s="11" t="s">
        <v>8</v>
      </c>
      <c r="K15" s="10"/>
    </row>
    <row r="16" spans="1:12">
      <c r="A16" s="11" t="s">
        <v>9</v>
      </c>
      <c r="C16" s="2" t="s">
        <v>6</v>
      </c>
      <c r="D16" s="11" t="s">
        <v>10</v>
      </c>
      <c r="E16" s="11" t="s">
        <v>11</v>
      </c>
      <c r="F16" s="11" t="s">
        <v>12</v>
      </c>
      <c r="G16" s="11" t="s">
        <v>13</v>
      </c>
      <c r="H16" s="11" t="s">
        <v>15</v>
      </c>
      <c r="I16" s="11" t="s">
        <v>16</v>
      </c>
      <c r="J16" s="11" t="s">
        <v>17</v>
      </c>
      <c r="K16" s="10"/>
    </row>
    <row r="17" spans="1:11">
      <c r="A17" s="11" t="s">
        <v>18</v>
      </c>
      <c r="C17" s="2" t="s">
        <v>6</v>
      </c>
      <c r="D17" s="11" t="s">
        <v>19</v>
      </c>
      <c r="E17" s="11" t="s">
        <v>19</v>
      </c>
      <c r="F17" s="11" t="s">
        <v>19</v>
      </c>
      <c r="G17" s="11" t="s">
        <v>19</v>
      </c>
      <c r="H17" s="11" t="s">
        <v>19</v>
      </c>
      <c r="I17" s="11" t="s">
        <v>19</v>
      </c>
      <c r="J17" s="11" t="s">
        <v>19</v>
      </c>
      <c r="K17" s="10"/>
    </row>
    <row r="18" spans="1:11">
      <c r="A18" s="11" t="s">
        <v>20</v>
      </c>
      <c r="C18" s="2" t="s">
        <v>6</v>
      </c>
      <c r="D18" s="11" t="s">
        <v>21</v>
      </c>
      <c r="E18" s="11" t="s">
        <v>22</v>
      </c>
      <c r="F18" s="11" t="s">
        <v>23</v>
      </c>
      <c r="G18" s="11" t="s">
        <v>24</v>
      </c>
      <c r="H18" s="11" t="s">
        <v>26</v>
      </c>
      <c r="I18" s="11" t="s">
        <v>16</v>
      </c>
      <c r="J18" s="11" t="s">
        <v>17</v>
      </c>
      <c r="K18" s="10"/>
    </row>
    <row r="19" spans="1:11">
      <c r="A19" s="9" t="s">
        <v>27</v>
      </c>
      <c r="K19" s="10"/>
    </row>
    <row r="20" spans="1:11">
      <c r="A20" s="11" t="s">
        <v>28</v>
      </c>
      <c r="B20" s="12" t="s">
        <v>29</v>
      </c>
      <c r="C20" s="12" t="s">
        <v>30</v>
      </c>
      <c r="D20" s="12">
        <v>850</v>
      </c>
      <c r="E20" s="12">
        <v>1235</v>
      </c>
      <c r="F20" s="12">
        <v>2705</v>
      </c>
      <c r="G20" s="12">
        <v>4125</v>
      </c>
      <c r="H20" s="12">
        <v>650</v>
      </c>
      <c r="I20" s="12">
        <v>1225</v>
      </c>
      <c r="J20" s="12">
        <v>4605</v>
      </c>
      <c r="K20" s="10"/>
    </row>
    <row r="21" spans="1:11">
      <c r="A21" s="11" t="s">
        <v>31</v>
      </c>
      <c r="B21" s="12" t="s">
        <v>29</v>
      </c>
      <c r="C21" s="12" t="s">
        <v>30</v>
      </c>
      <c r="D21" s="12">
        <v>830</v>
      </c>
      <c r="E21" s="12">
        <v>1215</v>
      </c>
      <c r="F21" s="12">
        <v>2460</v>
      </c>
      <c r="G21" s="12">
        <v>4040</v>
      </c>
      <c r="H21" s="12">
        <v>625</v>
      </c>
      <c r="I21" s="12">
        <v>1210</v>
      </c>
      <c r="J21" s="12">
        <v>4570</v>
      </c>
      <c r="K21" s="10"/>
    </row>
    <row r="22" spans="1:11">
      <c r="A22" s="9" t="s">
        <v>32</v>
      </c>
      <c r="B22" s="12"/>
      <c r="C22" s="12"/>
      <c r="D22" s="12"/>
      <c r="E22" s="12"/>
      <c r="F22" s="12"/>
      <c r="G22" s="12"/>
      <c r="H22" s="12"/>
      <c r="I22" s="12"/>
      <c r="J22" s="12"/>
      <c r="K22" s="10"/>
    </row>
    <row r="23" spans="1:11">
      <c r="A23" s="11" t="s">
        <v>33</v>
      </c>
      <c r="B23" s="12" t="s">
        <v>34</v>
      </c>
      <c r="C23" s="12" t="s">
        <v>34</v>
      </c>
      <c r="D23" s="12" t="s">
        <v>35</v>
      </c>
      <c r="E23" s="12" t="s">
        <v>35</v>
      </c>
      <c r="F23" s="12" t="s">
        <v>35</v>
      </c>
      <c r="G23" s="12" t="s">
        <v>35</v>
      </c>
      <c r="H23" s="12" t="s">
        <v>35</v>
      </c>
      <c r="I23" s="12" t="s">
        <v>35</v>
      </c>
      <c r="J23" s="12" t="s">
        <v>35</v>
      </c>
      <c r="K23" s="10"/>
    </row>
    <row r="24" spans="1:11">
      <c r="A24" s="11" t="s">
        <v>36</v>
      </c>
      <c r="B24" s="12" t="s">
        <v>34</v>
      </c>
      <c r="C24" s="12" t="s">
        <v>34</v>
      </c>
      <c r="D24" s="12" t="s">
        <v>35</v>
      </c>
      <c r="E24" s="12" t="s">
        <v>35</v>
      </c>
      <c r="F24" s="12" t="s">
        <v>35</v>
      </c>
      <c r="G24" s="12" t="s">
        <v>35</v>
      </c>
      <c r="H24" s="12" t="s">
        <v>35</v>
      </c>
      <c r="I24" s="12" t="s">
        <v>35</v>
      </c>
      <c r="J24" s="12" t="s">
        <v>35</v>
      </c>
      <c r="K24" s="10"/>
    </row>
    <row r="25" spans="1:11">
      <c r="A25" s="11" t="s">
        <v>37</v>
      </c>
      <c r="B25" s="12" t="s">
        <v>38</v>
      </c>
      <c r="C25" s="12" t="s">
        <v>39</v>
      </c>
      <c r="D25" s="12">
        <v>115</v>
      </c>
      <c r="E25" s="12">
        <v>125</v>
      </c>
      <c r="F25" s="12">
        <v>160</v>
      </c>
      <c r="G25" s="12">
        <v>187.5</v>
      </c>
      <c r="H25" s="12">
        <v>113</v>
      </c>
      <c r="I25" s="12">
        <v>113</v>
      </c>
      <c r="J25" s="12">
        <v>184</v>
      </c>
      <c r="K25" s="10"/>
    </row>
    <row r="26" spans="1:11">
      <c r="A26" s="11" t="s">
        <v>40</v>
      </c>
      <c r="B26" s="12" t="s">
        <v>38</v>
      </c>
      <c r="C26" s="12" t="s">
        <v>41</v>
      </c>
      <c r="D26" s="12">
        <v>110</v>
      </c>
      <c r="E26" s="12">
        <v>119</v>
      </c>
      <c r="F26" s="12">
        <v>131</v>
      </c>
      <c r="G26" s="12">
        <v>180</v>
      </c>
      <c r="H26" s="12">
        <v>108</v>
      </c>
      <c r="I26" s="12">
        <v>108</v>
      </c>
      <c r="J26" s="12">
        <v>173</v>
      </c>
      <c r="K26" s="10"/>
    </row>
    <row r="27" spans="1:11">
      <c r="A27" s="11" t="s">
        <v>42</v>
      </c>
      <c r="B27" s="12" t="s">
        <v>38</v>
      </c>
      <c r="C27" s="12" t="s">
        <v>41</v>
      </c>
      <c r="D27" s="12" t="s">
        <v>34</v>
      </c>
      <c r="E27" s="12" t="s">
        <v>34</v>
      </c>
      <c r="F27" s="12">
        <v>184</v>
      </c>
      <c r="G27" s="12">
        <v>204</v>
      </c>
      <c r="H27" s="12" t="s">
        <v>34</v>
      </c>
      <c r="I27" s="12" t="s">
        <v>34</v>
      </c>
      <c r="J27" s="12">
        <v>198</v>
      </c>
      <c r="K27" s="10"/>
    </row>
    <row r="28" spans="1:11">
      <c r="A28" s="11" t="s">
        <v>44</v>
      </c>
      <c r="B28" s="12" t="s">
        <v>38</v>
      </c>
      <c r="C28" s="12" t="s">
        <v>41</v>
      </c>
      <c r="D28" s="12">
        <v>95</v>
      </c>
      <c r="E28" s="12">
        <v>103</v>
      </c>
      <c r="F28" s="12">
        <v>137</v>
      </c>
      <c r="G28" s="12">
        <v>163</v>
      </c>
      <c r="H28" s="12">
        <v>106</v>
      </c>
      <c r="I28" s="12">
        <v>106</v>
      </c>
      <c r="J28" s="12">
        <v>169</v>
      </c>
      <c r="K28" s="10"/>
    </row>
    <row r="29" spans="1:11">
      <c r="A29" s="11" t="s">
        <v>45</v>
      </c>
      <c r="B29" s="12" t="s">
        <v>38</v>
      </c>
      <c r="C29" s="12" t="s">
        <v>41</v>
      </c>
      <c r="D29" s="12">
        <v>108</v>
      </c>
      <c r="E29" s="12">
        <v>132</v>
      </c>
      <c r="F29" s="12">
        <v>163</v>
      </c>
      <c r="G29" s="12">
        <v>184</v>
      </c>
      <c r="H29" s="12">
        <v>82</v>
      </c>
      <c r="I29" s="12">
        <v>134</v>
      </c>
      <c r="J29" s="12">
        <v>205</v>
      </c>
      <c r="K29" s="10"/>
    </row>
    <row r="30" spans="1:11">
      <c r="A30" s="11" t="s">
        <v>46</v>
      </c>
      <c r="B30" s="12" t="s">
        <v>38</v>
      </c>
      <c r="C30" s="12" t="s">
        <v>41</v>
      </c>
      <c r="D30" s="12">
        <v>108</v>
      </c>
      <c r="E30" s="12">
        <v>134</v>
      </c>
      <c r="F30" s="12">
        <v>165</v>
      </c>
      <c r="G30" s="12">
        <v>185.3</v>
      </c>
      <c r="H30" s="12">
        <v>82.2</v>
      </c>
      <c r="I30" s="12">
        <v>134.5</v>
      </c>
      <c r="J30" s="12">
        <v>208</v>
      </c>
      <c r="K30" s="10"/>
    </row>
    <row r="31" spans="1:11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0"/>
    </row>
    <row r="32" spans="1:11">
      <c r="A32" s="11" t="s">
        <v>47</v>
      </c>
      <c r="B32" s="12" t="s">
        <v>38</v>
      </c>
      <c r="C32" s="12" t="s">
        <v>34</v>
      </c>
      <c r="D32" s="12">
        <v>0.8</v>
      </c>
      <c r="E32" s="12">
        <v>1</v>
      </c>
      <c r="F32" s="12">
        <v>1</v>
      </c>
      <c r="G32" s="12">
        <v>1.1000000000000001</v>
      </c>
      <c r="H32" s="12">
        <v>0.7</v>
      </c>
      <c r="I32" s="12">
        <v>1</v>
      </c>
      <c r="J32" s="12">
        <v>1.8</v>
      </c>
      <c r="K32" s="10"/>
    </row>
    <row r="33" spans="1:12">
      <c r="A33" s="11" t="s">
        <v>48</v>
      </c>
      <c r="B33" s="12" t="s">
        <v>38</v>
      </c>
      <c r="C33" s="12" t="s">
        <v>34</v>
      </c>
      <c r="D33" s="12">
        <v>0.60000000000000009</v>
      </c>
      <c r="E33" s="12">
        <v>1.5</v>
      </c>
      <c r="F33" s="12">
        <v>1.7000000000000002</v>
      </c>
      <c r="G33" s="12">
        <v>1</v>
      </c>
      <c r="H33" s="12">
        <v>1</v>
      </c>
      <c r="I33" s="12">
        <v>1</v>
      </c>
      <c r="J33" s="12">
        <v>0.95</v>
      </c>
      <c r="K33" s="10"/>
    </row>
    <row r="34" spans="1:12">
      <c r="A34" s="9" t="s">
        <v>49</v>
      </c>
      <c r="B34" s="12"/>
      <c r="C34" s="12"/>
      <c r="D34" s="12"/>
      <c r="E34" s="12"/>
      <c r="F34" s="12"/>
      <c r="G34" s="12"/>
      <c r="H34" s="12"/>
      <c r="I34" s="12"/>
      <c r="J34" s="12"/>
      <c r="K34" s="10"/>
    </row>
    <row r="35" spans="1:12">
      <c r="A35" s="11" t="s">
        <v>50</v>
      </c>
      <c r="B35" s="12" t="s">
        <v>51</v>
      </c>
      <c r="C35" s="12" t="s">
        <v>52</v>
      </c>
      <c r="D35" s="12">
        <v>40</v>
      </c>
      <c r="E35" s="12">
        <v>58</v>
      </c>
      <c r="F35" s="12">
        <v>100</v>
      </c>
      <c r="G35" s="12">
        <v>142</v>
      </c>
      <c r="H35" s="12">
        <v>34</v>
      </c>
      <c r="I35" s="12">
        <v>52</v>
      </c>
      <c r="J35" s="12">
        <v>194</v>
      </c>
      <c r="K35" s="10"/>
    </row>
    <row r="36" spans="1:12">
      <c r="A36" s="11" t="s">
        <v>53</v>
      </c>
      <c r="B36" s="12" t="s">
        <v>51</v>
      </c>
      <c r="C36" s="12" t="s">
        <v>54</v>
      </c>
      <c r="D36" s="12" t="s">
        <v>34</v>
      </c>
      <c r="E36" s="12" t="s">
        <v>34</v>
      </c>
      <c r="F36" s="12">
        <v>13</v>
      </c>
      <c r="G36" s="12">
        <v>15</v>
      </c>
      <c r="H36" s="12" t="s">
        <v>34</v>
      </c>
      <c r="I36" s="12" t="s">
        <v>34</v>
      </c>
      <c r="J36" s="12">
        <v>7</v>
      </c>
      <c r="K36" s="10"/>
    </row>
    <row r="37" spans="1:12">
      <c r="A37" s="11" t="s">
        <v>55</v>
      </c>
      <c r="B37" s="12" t="s">
        <v>51</v>
      </c>
      <c r="C37" s="12" t="s">
        <v>52</v>
      </c>
      <c r="D37" s="12">
        <v>15</v>
      </c>
      <c r="E37" s="12">
        <v>20</v>
      </c>
      <c r="F37" s="12">
        <v>34</v>
      </c>
      <c r="G37" s="12">
        <v>58</v>
      </c>
      <c r="H37" s="12">
        <v>17</v>
      </c>
      <c r="I37" s="12">
        <v>17</v>
      </c>
      <c r="J37" s="12">
        <v>48</v>
      </c>
      <c r="K37" s="10"/>
    </row>
    <row r="38" spans="1:12">
      <c r="A38" s="11" t="s">
        <v>104</v>
      </c>
      <c r="B38" s="12" t="s">
        <v>51</v>
      </c>
      <c r="C38" s="12" t="s">
        <v>52</v>
      </c>
      <c r="D38" s="12">
        <f>D35+D37</f>
        <v>55</v>
      </c>
      <c r="E38" s="12">
        <f t="shared" ref="E38:J38" si="0">E35+E37</f>
        <v>78</v>
      </c>
      <c r="F38" s="12">
        <f t="shared" si="0"/>
        <v>134</v>
      </c>
      <c r="G38" s="12">
        <f t="shared" si="0"/>
        <v>200</v>
      </c>
      <c r="H38" s="12">
        <f t="shared" si="0"/>
        <v>51</v>
      </c>
      <c r="I38" s="12">
        <f t="shared" si="0"/>
        <v>69</v>
      </c>
      <c r="J38" s="12">
        <f t="shared" si="0"/>
        <v>242</v>
      </c>
      <c r="K38" s="10"/>
    </row>
    <row r="39" spans="1:12">
      <c r="A39" s="9" t="s">
        <v>56</v>
      </c>
      <c r="B39" s="12"/>
      <c r="C39" s="12"/>
      <c r="D39" s="12"/>
      <c r="E39" s="12"/>
      <c r="F39" s="12"/>
      <c r="G39" s="12"/>
      <c r="H39" s="12"/>
      <c r="I39" s="12"/>
      <c r="J39" s="12"/>
      <c r="K39" s="10"/>
    </row>
    <row r="40" spans="1:12">
      <c r="A40" s="11" t="s">
        <v>57</v>
      </c>
      <c r="B40" s="12" t="s">
        <v>38</v>
      </c>
      <c r="C40" s="12" t="s">
        <v>38</v>
      </c>
      <c r="D40" s="12" t="s">
        <v>58</v>
      </c>
      <c r="E40" s="12" t="s">
        <v>59</v>
      </c>
      <c r="F40" s="12" t="s">
        <v>60</v>
      </c>
      <c r="G40" s="12" t="s">
        <v>61</v>
      </c>
      <c r="H40" s="12" t="s">
        <v>62</v>
      </c>
      <c r="I40" s="12" t="s">
        <v>63</v>
      </c>
      <c r="J40" s="12" t="s">
        <v>64</v>
      </c>
      <c r="K40" s="10"/>
    </row>
    <row r="41" spans="1:12">
      <c r="A41" s="9" t="s">
        <v>65</v>
      </c>
      <c r="B41" s="13"/>
      <c r="C41" s="12"/>
      <c r="K41" s="10"/>
    </row>
    <row r="42" spans="1:12">
      <c r="A42" s="11" t="s">
        <v>66</v>
      </c>
      <c r="B42" s="11" t="s">
        <v>67</v>
      </c>
      <c r="C42" s="12" t="s">
        <v>43</v>
      </c>
      <c r="D42" s="12">
        <v>300</v>
      </c>
      <c r="E42" s="12">
        <v>450</v>
      </c>
      <c r="F42" s="14" t="s">
        <v>68</v>
      </c>
      <c r="G42" s="14" t="s">
        <v>69</v>
      </c>
      <c r="H42" s="12">
        <v>150</v>
      </c>
      <c r="I42" s="12">
        <v>90</v>
      </c>
      <c r="J42" s="12">
        <v>24</v>
      </c>
      <c r="K42" s="10"/>
    </row>
    <row r="43" spans="1:12">
      <c r="A43" s="11" t="s">
        <v>70</v>
      </c>
      <c r="B43" s="11" t="s">
        <v>67</v>
      </c>
      <c r="C43" s="12" t="s">
        <v>43</v>
      </c>
      <c r="D43" s="12">
        <v>600</v>
      </c>
      <c r="E43" s="12">
        <v>1280</v>
      </c>
      <c r="F43" s="12">
        <v>700</v>
      </c>
      <c r="G43" s="12">
        <v>360</v>
      </c>
      <c r="H43" s="12">
        <v>150</v>
      </c>
      <c r="I43" s="12">
        <v>90</v>
      </c>
      <c r="J43" s="12">
        <v>24</v>
      </c>
      <c r="K43" s="10"/>
    </row>
    <row r="44" spans="1:12">
      <c r="A44" s="11"/>
      <c r="B44" s="11"/>
      <c r="C44" s="12"/>
      <c r="D44" s="12"/>
      <c r="E44" s="12"/>
      <c r="F44" s="12"/>
      <c r="G44" s="12"/>
      <c r="H44" s="12"/>
      <c r="I44" s="12"/>
      <c r="J44" s="12"/>
      <c r="K44" s="10"/>
    </row>
    <row r="45" spans="1:12">
      <c r="A45" s="15"/>
      <c r="B45" s="15"/>
      <c r="C45" s="16"/>
      <c r="D45" s="16"/>
      <c r="E45" s="16"/>
      <c r="F45" s="16"/>
      <c r="G45" s="16"/>
      <c r="H45" s="16"/>
      <c r="I45" s="16"/>
      <c r="J45" s="16"/>
      <c r="K45" s="17"/>
      <c r="L45" s="17"/>
    </row>
    <row r="46" spans="1:12">
      <c r="A46" s="11"/>
      <c r="K46" s="10"/>
    </row>
    <row r="47" spans="1:12">
      <c r="A47" s="9" t="s">
        <v>2</v>
      </c>
      <c r="B47" s="9" t="s">
        <v>3</v>
      </c>
      <c r="C47" s="9" t="s">
        <v>4</v>
      </c>
      <c r="D47" s="9" t="s">
        <v>100</v>
      </c>
      <c r="E47" s="9" t="s">
        <v>97</v>
      </c>
      <c r="F47" s="9" t="s">
        <v>105</v>
      </c>
      <c r="G47" s="9" t="s">
        <v>98</v>
      </c>
      <c r="H47" s="9" t="s">
        <v>99</v>
      </c>
      <c r="K47" s="10"/>
    </row>
    <row r="48" spans="1:12">
      <c r="A48" s="9"/>
      <c r="B48" s="9"/>
      <c r="C48" s="9"/>
      <c r="K48" s="10"/>
    </row>
    <row r="49" spans="1:11">
      <c r="A49" s="11" t="s">
        <v>5</v>
      </c>
      <c r="C49" s="2" t="s">
        <v>6</v>
      </c>
      <c r="D49" s="11" t="s">
        <v>7</v>
      </c>
      <c r="E49" s="11" t="s">
        <v>7</v>
      </c>
      <c r="F49" s="11" t="s">
        <v>7</v>
      </c>
      <c r="G49" s="11" t="s">
        <v>7</v>
      </c>
      <c r="H49" s="11" t="s">
        <v>7</v>
      </c>
      <c r="K49" s="10"/>
    </row>
    <row r="50" spans="1:11">
      <c r="A50" s="11" t="s">
        <v>9</v>
      </c>
      <c r="C50" s="2" t="s">
        <v>6</v>
      </c>
      <c r="D50" s="11" t="s">
        <v>71</v>
      </c>
      <c r="E50" s="11" t="s">
        <v>72</v>
      </c>
      <c r="F50" s="11" t="s">
        <v>73</v>
      </c>
      <c r="G50" s="11" t="s">
        <v>74</v>
      </c>
      <c r="H50" s="11" t="s">
        <v>75</v>
      </c>
      <c r="K50" s="10"/>
    </row>
    <row r="51" spans="1:11">
      <c r="A51" s="11" t="s">
        <v>18</v>
      </c>
      <c r="C51" s="2" t="s">
        <v>6</v>
      </c>
      <c r="D51" s="11" t="s">
        <v>19</v>
      </c>
      <c r="E51" s="11" t="s">
        <v>76</v>
      </c>
      <c r="F51" s="11" t="s">
        <v>76</v>
      </c>
      <c r="G51" s="11" t="s">
        <v>19</v>
      </c>
      <c r="H51" s="11" t="s">
        <v>19</v>
      </c>
      <c r="K51" s="10"/>
    </row>
    <row r="52" spans="1:11">
      <c r="A52" s="11" t="s">
        <v>20</v>
      </c>
      <c r="C52" s="2" t="s">
        <v>6</v>
      </c>
      <c r="D52" s="11" t="s">
        <v>77</v>
      </c>
      <c r="E52" s="11" t="s">
        <v>78</v>
      </c>
      <c r="F52" s="11" t="s">
        <v>79</v>
      </c>
      <c r="G52" s="3" t="s">
        <v>80</v>
      </c>
      <c r="H52" s="3" t="s">
        <v>81</v>
      </c>
      <c r="K52" s="10"/>
    </row>
    <row r="53" spans="1:11">
      <c r="A53" s="11"/>
      <c r="G53" s="11"/>
      <c r="H53" s="11"/>
      <c r="K53" s="10"/>
    </row>
    <row r="54" spans="1:11">
      <c r="A54" s="9" t="s">
        <v>27</v>
      </c>
      <c r="G54" s="11"/>
      <c r="H54" s="11"/>
      <c r="K54" s="10"/>
    </row>
    <row r="55" spans="1:11">
      <c r="A55" s="11" t="s">
        <v>28</v>
      </c>
      <c r="B55" s="12" t="s">
        <v>29</v>
      </c>
      <c r="C55" s="12" t="s">
        <v>30</v>
      </c>
      <c r="D55" s="12">
        <v>6200</v>
      </c>
      <c r="E55" s="12">
        <v>11350</v>
      </c>
      <c r="F55" s="12">
        <v>21850</v>
      </c>
      <c r="G55" s="12">
        <v>8730</v>
      </c>
      <c r="H55" s="12">
        <v>15700</v>
      </c>
      <c r="K55" s="10"/>
    </row>
    <row r="56" spans="1:11">
      <c r="A56" s="11" t="s">
        <v>31</v>
      </c>
      <c r="B56" s="12" t="s">
        <v>29</v>
      </c>
      <c r="C56" s="12" t="s">
        <v>30</v>
      </c>
      <c r="D56" s="12">
        <v>6065</v>
      </c>
      <c r="E56" s="12">
        <v>11030</v>
      </c>
      <c r="F56" s="12">
        <v>21680</v>
      </c>
      <c r="G56" s="12">
        <v>8560</v>
      </c>
      <c r="H56" s="12">
        <v>15500</v>
      </c>
      <c r="K56" s="10"/>
    </row>
    <row r="57" spans="1:11">
      <c r="A57" s="11"/>
      <c r="B57" s="12"/>
      <c r="C57" s="12"/>
      <c r="D57" s="11"/>
      <c r="E57" s="11"/>
      <c r="F57" s="11"/>
      <c r="G57" s="12"/>
      <c r="H57" s="12"/>
      <c r="K57" s="10"/>
    </row>
    <row r="58" spans="1:11">
      <c r="A58" s="9" t="s">
        <v>32</v>
      </c>
      <c r="B58" s="12"/>
      <c r="C58" s="12"/>
      <c r="D58" s="12"/>
      <c r="E58" s="12"/>
      <c r="F58" s="12"/>
      <c r="G58" s="11"/>
      <c r="H58" s="11"/>
      <c r="K58" s="10"/>
    </row>
    <row r="59" spans="1:11">
      <c r="A59" s="11" t="s">
        <v>33</v>
      </c>
      <c r="B59" s="12" t="s">
        <v>34</v>
      </c>
      <c r="C59" s="12" t="s">
        <v>34</v>
      </c>
      <c r="D59" s="12" t="s">
        <v>35</v>
      </c>
      <c r="E59" s="12" t="s">
        <v>35</v>
      </c>
      <c r="F59" s="12" t="s">
        <v>35</v>
      </c>
      <c r="G59" s="12" t="s">
        <v>35</v>
      </c>
      <c r="H59" s="12" t="s">
        <v>35</v>
      </c>
      <c r="K59" s="10"/>
    </row>
    <row r="60" spans="1:11">
      <c r="A60" s="11" t="s">
        <v>36</v>
      </c>
      <c r="B60" s="12" t="s">
        <v>34</v>
      </c>
      <c r="C60" s="12" t="s">
        <v>34</v>
      </c>
      <c r="D60" s="12" t="s">
        <v>35</v>
      </c>
      <c r="E60" s="12" t="s">
        <v>35</v>
      </c>
      <c r="F60" s="12" t="s">
        <v>35</v>
      </c>
      <c r="G60" s="12" t="s">
        <v>35</v>
      </c>
      <c r="H60" s="12" t="s">
        <v>35</v>
      </c>
      <c r="K60" s="10"/>
    </row>
    <row r="61" spans="1:11">
      <c r="A61" s="11"/>
      <c r="B61" s="12"/>
      <c r="C61" s="12"/>
      <c r="D61" s="12"/>
      <c r="E61" s="12"/>
      <c r="F61" s="12"/>
      <c r="G61" s="11"/>
      <c r="H61" s="11"/>
      <c r="K61" s="10"/>
    </row>
    <row r="62" spans="1:11">
      <c r="A62" s="11" t="s">
        <v>37</v>
      </c>
      <c r="B62" s="12" t="s">
        <v>38</v>
      </c>
      <c r="C62" s="12" t="s">
        <v>39</v>
      </c>
      <c r="D62" s="12">
        <v>210</v>
      </c>
      <c r="E62" s="12">
        <v>254</v>
      </c>
      <c r="F62" s="12">
        <v>297</v>
      </c>
      <c r="G62" s="12">
        <v>237</v>
      </c>
      <c r="H62" s="12">
        <v>293</v>
      </c>
      <c r="K62" s="10"/>
    </row>
    <row r="63" spans="1:11">
      <c r="A63" s="11" t="s">
        <v>40</v>
      </c>
      <c r="B63" s="12" t="s">
        <v>38</v>
      </c>
      <c r="C63" s="12" t="s">
        <v>41</v>
      </c>
      <c r="D63" s="12">
        <v>202</v>
      </c>
      <c r="E63" s="12">
        <v>248</v>
      </c>
      <c r="F63" s="12">
        <v>292</v>
      </c>
      <c r="G63" s="12">
        <v>231</v>
      </c>
      <c r="H63" s="12">
        <v>282</v>
      </c>
      <c r="K63" s="10"/>
    </row>
    <row r="64" spans="1:11">
      <c r="A64" s="11" t="s">
        <v>42</v>
      </c>
      <c r="B64" s="12" t="s">
        <v>38</v>
      </c>
      <c r="C64" s="12" t="s">
        <v>41</v>
      </c>
      <c r="D64" s="12">
        <v>234</v>
      </c>
      <c r="E64" s="12">
        <v>283</v>
      </c>
      <c r="F64" s="12">
        <v>330</v>
      </c>
      <c r="G64" s="12">
        <v>250</v>
      </c>
      <c r="H64" s="12">
        <v>310</v>
      </c>
      <c r="K64" s="10"/>
    </row>
    <row r="65" spans="1:11">
      <c r="A65" s="11" t="s">
        <v>44</v>
      </c>
      <c r="B65" s="12" t="s">
        <v>38</v>
      </c>
      <c r="C65" s="12" t="s">
        <v>41</v>
      </c>
      <c r="D65" s="12">
        <v>202</v>
      </c>
      <c r="E65" s="12">
        <v>224</v>
      </c>
      <c r="F65" s="12" t="s">
        <v>82</v>
      </c>
      <c r="G65" s="12">
        <v>196</v>
      </c>
      <c r="H65" s="12">
        <v>251</v>
      </c>
      <c r="K65" s="10"/>
    </row>
    <row r="66" spans="1:11">
      <c r="A66" s="11" t="s">
        <v>45</v>
      </c>
      <c r="B66" s="12" t="s">
        <v>38</v>
      </c>
      <c r="C66" s="12" t="s">
        <v>41</v>
      </c>
      <c r="D66" s="12">
        <v>219</v>
      </c>
      <c r="E66" s="12">
        <v>261</v>
      </c>
      <c r="F66" s="12">
        <v>375</v>
      </c>
      <c r="G66" s="12">
        <v>245</v>
      </c>
      <c r="H66" s="12">
        <v>280</v>
      </c>
      <c r="K66" s="10"/>
    </row>
    <row r="67" spans="1:11">
      <c r="A67" s="11" t="s">
        <v>46</v>
      </c>
      <c r="B67" s="12" t="s">
        <v>38</v>
      </c>
      <c r="C67" s="12" t="s">
        <v>41</v>
      </c>
      <c r="D67" s="12">
        <v>221</v>
      </c>
      <c r="E67" s="12">
        <v>263</v>
      </c>
      <c r="F67" s="12">
        <v>372</v>
      </c>
      <c r="G67" s="12">
        <v>248</v>
      </c>
      <c r="H67" s="12">
        <v>282</v>
      </c>
      <c r="K67" s="10"/>
    </row>
    <row r="68" spans="1:11">
      <c r="A68" s="11"/>
      <c r="B68" s="12"/>
      <c r="C68" s="12"/>
      <c r="D68" s="12"/>
      <c r="E68" s="12"/>
      <c r="F68" s="12"/>
      <c r="G68" s="12"/>
      <c r="H68" s="12"/>
      <c r="K68" s="10"/>
    </row>
    <row r="69" spans="1:11">
      <c r="A69" s="11" t="s">
        <v>47</v>
      </c>
      <c r="B69" s="12" t="s">
        <v>38</v>
      </c>
      <c r="C69" s="12" t="s">
        <v>34</v>
      </c>
      <c r="D69" s="12">
        <v>0.8</v>
      </c>
      <c r="E69" s="12">
        <v>1.7000000000000002</v>
      </c>
      <c r="F69" s="12">
        <v>2</v>
      </c>
      <c r="G69" s="12">
        <v>1.55</v>
      </c>
      <c r="H69" s="12">
        <v>1.6</v>
      </c>
      <c r="K69" s="10"/>
    </row>
    <row r="70" spans="1:11">
      <c r="A70" s="11" t="s">
        <v>48</v>
      </c>
      <c r="B70" s="12" t="s">
        <v>38</v>
      </c>
      <c r="C70" s="12" t="s">
        <v>34</v>
      </c>
      <c r="D70" s="12">
        <v>0.60000000000000009</v>
      </c>
      <c r="E70" s="12">
        <v>1.2</v>
      </c>
      <c r="F70" s="12">
        <v>2.4</v>
      </c>
      <c r="G70" s="12">
        <v>1</v>
      </c>
      <c r="H70" s="12">
        <v>1.5</v>
      </c>
      <c r="K70" s="10"/>
    </row>
    <row r="71" spans="1:11">
      <c r="A71" s="11"/>
      <c r="B71" s="12"/>
      <c r="C71" s="12"/>
      <c r="D71" s="12"/>
      <c r="E71" s="12"/>
      <c r="F71" s="12"/>
      <c r="G71" s="12"/>
      <c r="H71" s="12"/>
      <c r="K71" s="10"/>
    </row>
    <row r="72" spans="1:11">
      <c r="A72" s="9" t="s">
        <v>49</v>
      </c>
      <c r="B72" s="12"/>
      <c r="C72" s="12"/>
      <c r="D72" s="12"/>
      <c r="E72" s="12"/>
      <c r="F72" s="12"/>
      <c r="G72" s="12"/>
      <c r="H72" s="12"/>
      <c r="K72" s="10"/>
    </row>
    <row r="73" spans="1:11">
      <c r="A73" s="11" t="s">
        <v>50</v>
      </c>
      <c r="B73" s="12" t="s">
        <v>51</v>
      </c>
      <c r="C73" s="12" t="s">
        <v>52</v>
      </c>
      <c r="D73" s="12">
        <v>238</v>
      </c>
      <c r="E73" s="12">
        <v>395</v>
      </c>
      <c r="F73" s="12">
        <v>790</v>
      </c>
      <c r="G73" s="12">
        <v>320</v>
      </c>
      <c r="H73" s="12">
        <v>530</v>
      </c>
      <c r="K73" s="10"/>
    </row>
    <row r="74" spans="1:11">
      <c r="A74" s="11" t="s">
        <v>53</v>
      </c>
      <c r="B74" s="12" t="s">
        <v>51</v>
      </c>
      <c r="C74" s="12" t="s">
        <v>83</v>
      </c>
      <c r="D74" s="12">
        <v>21</v>
      </c>
      <c r="E74" s="12">
        <v>35</v>
      </c>
      <c r="F74" s="12">
        <v>55</v>
      </c>
      <c r="G74" s="12">
        <v>35</v>
      </c>
      <c r="H74" s="12">
        <v>53</v>
      </c>
      <c r="K74" s="10"/>
    </row>
    <row r="75" spans="1:11">
      <c r="A75" s="11" t="s">
        <v>55</v>
      </c>
      <c r="B75" s="12" t="s">
        <v>51</v>
      </c>
      <c r="C75" s="12" t="s">
        <v>52</v>
      </c>
      <c r="D75" s="12">
        <v>79</v>
      </c>
      <c r="E75" s="12">
        <v>125</v>
      </c>
      <c r="F75" s="12">
        <v>260</v>
      </c>
      <c r="G75" s="12">
        <v>125</v>
      </c>
      <c r="H75" s="12">
        <v>225</v>
      </c>
      <c r="K75" s="10"/>
    </row>
    <row r="76" spans="1:11">
      <c r="A76" s="11" t="s">
        <v>104</v>
      </c>
      <c r="B76" s="13" t="s">
        <v>51</v>
      </c>
      <c r="C76" s="12" t="s">
        <v>52</v>
      </c>
      <c r="D76" s="12">
        <f>D73+D75</f>
        <v>317</v>
      </c>
      <c r="E76" s="12">
        <f t="shared" ref="E76:H76" si="1">E73+E75</f>
        <v>520</v>
      </c>
      <c r="F76" s="12">
        <f t="shared" si="1"/>
        <v>1050</v>
      </c>
      <c r="G76" s="12">
        <f t="shared" si="1"/>
        <v>445</v>
      </c>
      <c r="H76" s="12">
        <f t="shared" si="1"/>
        <v>755</v>
      </c>
      <c r="K76" s="10"/>
    </row>
    <row r="77" spans="1:11">
      <c r="A77" s="9" t="s">
        <v>56</v>
      </c>
      <c r="B77" s="12"/>
      <c r="C77" s="12"/>
      <c r="D77" s="12"/>
      <c r="E77" s="12"/>
      <c r="F77" s="12"/>
      <c r="G77" s="12"/>
      <c r="H77" s="12"/>
      <c r="K77" s="10"/>
    </row>
    <row r="78" spans="1:11">
      <c r="A78" s="11" t="s">
        <v>57</v>
      </c>
      <c r="B78" s="12" t="s">
        <v>38</v>
      </c>
      <c r="C78" s="12" t="s">
        <v>38</v>
      </c>
      <c r="D78" s="12" t="s">
        <v>84</v>
      </c>
      <c r="E78" s="12" t="s">
        <v>85</v>
      </c>
      <c r="F78" s="12" t="s">
        <v>86</v>
      </c>
      <c r="G78" s="12" t="s">
        <v>87</v>
      </c>
      <c r="H78" s="12" t="s">
        <v>88</v>
      </c>
      <c r="K78" s="10"/>
    </row>
    <row r="79" spans="1:11">
      <c r="G79" s="12"/>
      <c r="H79" s="12"/>
      <c r="K79" s="10"/>
    </row>
    <row r="80" spans="1:11">
      <c r="A80" s="9" t="s">
        <v>65</v>
      </c>
      <c r="B80" s="13"/>
      <c r="C80" s="12"/>
      <c r="G80" s="12"/>
      <c r="H80" s="12"/>
      <c r="K80" s="10"/>
    </row>
    <row r="81" spans="1:11">
      <c r="A81" s="11" t="s">
        <v>66</v>
      </c>
      <c r="B81" s="12" t="s">
        <v>67</v>
      </c>
      <c r="C81" s="12" t="s">
        <v>34</v>
      </c>
      <c r="D81" s="12">
        <v>112</v>
      </c>
      <c r="E81" s="12">
        <v>52</v>
      </c>
      <c r="F81" s="12" t="s">
        <v>89</v>
      </c>
      <c r="G81" s="12">
        <v>52</v>
      </c>
      <c r="H81" s="12">
        <v>24</v>
      </c>
      <c r="K81" s="10"/>
    </row>
    <row r="82" spans="1:11">
      <c r="A82" s="11" t="s">
        <v>70</v>
      </c>
      <c r="B82" s="12" t="s">
        <v>67</v>
      </c>
      <c r="C82" s="12" t="s">
        <v>34</v>
      </c>
      <c r="D82" s="12">
        <v>350</v>
      </c>
      <c r="E82" s="12">
        <v>220</v>
      </c>
      <c r="F82" s="12">
        <v>110</v>
      </c>
      <c r="G82" s="12">
        <v>220</v>
      </c>
      <c r="H82" s="12">
        <v>110</v>
      </c>
      <c r="K82" s="10"/>
    </row>
    <row r="83" spans="1:11">
      <c r="A83" s="18"/>
      <c r="B83" s="19"/>
      <c r="C83" s="18"/>
      <c r="D83" s="18"/>
      <c r="E83" s="18"/>
      <c r="F83" s="18"/>
      <c r="G83" s="18"/>
      <c r="H83" s="18"/>
      <c r="I83" s="18"/>
      <c r="J83" s="18"/>
    </row>
  </sheetData>
  <mergeCells count="3">
    <mergeCell ref="B2:G2"/>
    <mergeCell ref="A12:G12"/>
    <mergeCell ref="A13:L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3"/>
  <sheetViews>
    <sheetView workbookViewId="0">
      <selection activeCell="A14" sqref="A14:D44"/>
    </sheetView>
  </sheetViews>
  <sheetFormatPr defaultRowHeight="12.75"/>
  <cols>
    <col min="1" max="1" width="44" style="2" customWidth="1"/>
    <col min="2" max="2" width="13.85546875" style="2" customWidth="1"/>
    <col min="3" max="3" width="12" style="2" customWidth="1"/>
    <col min="4" max="4" width="14.5703125" style="2" customWidth="1"/>
    <col min="5" max="5" width="15.42578125" style="2" customWidth="1"/>
    <col min="6" max="7" width="17.7109375" style="2" customWidth="1"/>
    <col min="8" max="16384" width="9.140625" style="2"/>
  </cols>
  <sheetData>
    <row r="2" spans="1:7">
      <c r="A2" s="1"/>
      <c r="B2" s="22"/>
      <c r="C2" s="22"/>
    </row>
    <row r="3" spans="1:7">
      <c r="A3" s="1"/>
      <c r="B3" s="3"/>
      <c r="C3" s="3"/>
    </row>
    <row r="4" spans="1:7">
      <c r="A4" s="1"/>
      <c r="B4" s="3"/>
      <c r="C4" s="3"/>
    </row>
    <row r="5" spans="1:7">
      <c r="A5" s="1"/>
      <c r="B5" s="3"/>
      <c r="C5" s="3"/>
    </row>
    <row r="6" spans="1:7">
      <c r="A6" s="1"/>
      <c r="B6" s="3"/>
      <c r="C6" s="3"/>
    </row>
    <row r="7" spans="1:7">
      <c r="A7" s="1"/>
      <c r="B7" s="3"/>
      <c r="C7" s="3"/>
    </row>
    <row r="8" spans="1:7">
      <c r="A8" s="1"/>
      <c r="B8" s="3"/>
      <c r="C8" s="3"/>
    </row>
    <row r="9" spans="1:7">
      <c r="A9" s="4" t="s">
        <v>0</v>
      </c>
      <c r="B9" s="5"/>
      <c r="C9" s="6"/>
      <c r="D9" s="6"/>
      <c r="E9" s="7"/>
      <c r="F9" s="7"/>
    </row>
    <row r="10" spans="1:7">
      <c r="A10" s="1"/>
      <c r="B10" s="5"/>
      <c r="C10" s="8"/>
      <c r="D10" s="6"/>
      <c r="E10" s="7"/>
      <c r="F10" s="7"/>
    </row>
    <row r="11" spans="1:7">
      <c r="A11" s="1"/>
      <c r="B11" s="5"/>
      <c r="C11" s="6"/>
      <c r="D11" s="6"/>
      <c r="E11" s="7"/>
      <c r="F11" s="7"/>
    </row>
    <row r="12" spans="1:7">
      <c r="A12" s="23" t="s">
        <v>1</v>
      </c>
      <c r="B12" s="23"/>
      <c r="C12" s="23"/>
    </row>
    <row r="13" spans="1:7">
      <c r="A13" s="23" t="s">
        <v>90</v>
      </c>
      <c r="B13" s="23"/>
      <c r="C13" s="23"/>
      <c r="D13" s="23"/>
      <c r="E13" s="23"/>
      <c r="F13" s="23"/>
      <c r="G13" s="23"/>
    </row>
    <row r="14" spans="1:7">
      <c r="A14" s="20" t="s">
        <v>2</v>
      </c>
      <c r="B14" s="20" t="s">
        <v>3</v>
      </c>
      <c r="C14" s="20" t="s">
        <v>4</v>
      </c>
      <c r="D14" s="21" t="s">
        <v>92</v>
      </c>
      <c r="E14" s="21" t="s">
        <v>96</v>
      </c>
      <c r="F14" s="10"/>
    </row>
    <row r="15" spans="1:7">
      <c r="A15" s="11" t="s">
        <v>5</v>
      </c>
      <c r="C15" s="2" t="s">
        <v>6</v>
      </c>
      <c r="D15" s="11" t="s">
        <v>8</v>
      </c>
      <c r="E15" s="11" t="s">
        <v>8</v>
      </c>
      <c r="F15" s="10"/>
    </row>
    <row r="16" spans="1:7">
      <c r="A16" s="11" t="s">
        <v>9</v>
      </c>
      <c r="C16" s="2" t="s">
        <v>6</v>
      </c>
      <c r="D16" s="11" t="s">
        <v>16</v>
      </c>
      <c r="E16" s="11" t="s">
        <v>17</v>
      </c>
      <c r="F16" s="10"/>
    </row>
    <row r="17" spans="1:6">
      <c r="A17" s="11" t="s">
        <v>18</v>
      </c>
      <c r="C17" s="2" t="s">
        <v>6</v>
      </c>
      <c r="D17" s="11" t="s">
        <v>19</v>
      </c>
      <c r="E17" s="11" t="s">
        <v>19</v>
      </c>
      <c r="F17" s="10"/>
    </row>
    <row r="18" spans="1:6">
      <c r="A18" s="11" t="s">
        <v>20</v>
      </c>
      <c r="C18" s="2" t="s">
        <v>6</v>
      </c>
      <c r="D18" s="11" t="s">
        <v>16</v>
      </c>
      <c r="E18" s="11" t="s">
        <v>17</v>
      </c>
      <c r="F18" s="10"/>
    </row>
    <row r="19" spans="1:6">
      <c r="A19" s="9" t="s">
        <v>27</v>
      </c>
      <c r="F19" s="10"/>
    </row>
    <row r="20" spans="1:6">
      <c r="A20" s="11" t="s">
        <v>28</v>
      </c>
      <c r="B20" s="12" t="s">
        <v>29</v>
      </c>
      <c r="C20" s="12" t="s">
        <v>30</v>
      </c>
      <c r="D20" s="12">
        <v>1225</v>
      </c>
      <c r="E20" s="12">
        <v>4605</v>
      </c>
      <c r="F20" s="10"/>
    </row>
    <row r="21" spans="1:6">
      <c r="A21" s="11" t="s">
        <v>31</v>
      </c>
      <c r="B21" s="12" t="s">
        <v>29</v>
      </c>
      <c r="C21" s="12" t="s">
        <v>30</v>
      </c>
      <c r="D21" s="12">
        <v>1210</v>
      </c>
      <c r="E21" s="12">
        <v>4570</v>
      </c>
      <c r="F21" s="10"/>
    </row>
    <row r="22" spans="1:6">
      <c r="A22" s="9" t="s">
        <v>32</v>
      </c>
      <c r="B22" s="12"/>
      <c r="C22" s="12"/>
      <c r="D22" s="12"/>
      <c r="E22" s="12"/>
      <c r="F22" s="10"/>
    </row>
    <row r="23" spans="1:6">
      <c r="A23" s="11" t="s">
        <v>33</v>
      </c>
      <c r="B23" s="12" t="s">
        <v>34</v>
      </c>
      <c r="C23" s="12" t="s">
        <v>34</v>
      </c>
      <c r="D23" s="12" t="s">
        <v>35</v>
      </c>
      <c r="E23" s="12" t="s">
        <v>35</v>
      </c>
      <c r="F23" s="10"/>
    </row>
    <row r="24" spans="1:6">
      <c r="A24" s="11" t="s">
        <v>36</v>
      </c>
      <c r="B24" s="12" t="s">
        <v>34</v>
      </c>
      <c r="C24" s="12" t="s">
        <v>34</v>
      </c>
      <c r="D24" s="12" t="s">
        <v>35</v>
      </c>
      <c r="E24" s="12" t="s">
        <v>35</v>
      </c>
      <c r="F24" s="10"/>
    </row>
    <row r="25" spans="1:6">
      <c r="A25" s="11" t="s">
        <v>37</v>
      </c>
      <c r="B25" s="12" t="s">
        <v>38</v>
      </c>
      <c r="C25" s="12" t="s">
        <v>39</v>
      </c>
      <c r="D25" s="12">
        <v>113</v>
      </c>
      <c r="E25" s="12">
        <v>184</v>
      </c>
      <c r="F25" s="10"/>
    </row>
    <row r="26" spans="1:6">
      <c r="A26" s="11" t="s">
        <v>40</v>
      </c>
      <c r="B26" s="12" t="s">
        <v>38</v>
      </c>
      <c r="C26" s="12" t="s">
        <v>41</v>
      </c>
      <c r="D26" s="12">
        <v>108</v>
      </c>
      <c r="E26" s="12">
        <v>173</v>
      </c>
      <c r="F26" s="10"/>
    </row>
    <row r="27" spans="1:6">
      <c r="A27" s="11" t="s">
        <v>42</v>
      </c>
      <c r="B27" s="12" t="s">
        <v>38</v>
      </c>
      <c r="C27" s="12" t="s">
        <v>41</v>
      </c>
      <c r="D27" s="12" t="s">
        <v>34</v>
      </c>
      <c r="E27" s="12">
        <v>198</v>
      </c>
      <c r="F27" s="10"/>
    </row>
    <row r="28" spans="1:6">
      <c r="A28" s="11" t="s">
        <v>44</v>
      </c>
      <c r="B28" s="12" t="s">
        <v>38</v>
      </c>
      <c r="C28" s="12" t="s">
        <v>41</v>
      </c>
      <c r="D28" s="12">
        <v>106</v>
      </c>
      <c r="E28" s="12">
        <v>169</v>
      </c>
      <c r="F28" s="10"/>
    </row>
    <row r="29" spans="1:6">
      <c r="A29" s="11" t="s">
        <v>45</v>
      </c>
      <c r="B29" s="12" t="s">
        <v>38</v>
      </c>
      <c r="C29" s="12" t="s">
        <v>41</v>
      </c>
      <c r="D29" s="12">
        <v>134</v>
      </c>
      <c r="E29" s="12">
        <v>205</v>
      </c>
      <c r="F29" s="10"/>
    </row>
    <row r="30" spans="1:6">
      <c r="A30" s="11" t="s">
        <v>46</v>
      </c>
      <c r="B30" s="12" t="s">
        <v>38</v>
      </c>
      <c r="C30" s="12" t="s">
        <v>41</v>
      </c>
      <c r="D30" s="12">
        <v>134.5</v>
      </c>
      <c r="E30" s="12">
        <v>208</v>
      </c>
      <c r="F30" s="10"/>
    </row>
    <row r="31" spans="1:6">
      <c r="A31" s="11"/>
      <c r="B31" s="12"/>
      <c r="C31" s="12"/>
      <c r="D31" s="12"/>
      <c r="E31" s="12"/>
      <c r="F31" s="10"/>
    </row>
    <row r="32" spans="1:6">
      <c r="A32" s="11" t="s">
        <v>47</v>
      </c>
      <c r="B32" s="12" t="s">
        <v>38</v>
      </c>
      <c r="C32" s="12" t="s">
        <v>34</v>
      </c>
      <c r="D32" s="12">
        <v>1</v>
      </c>
      <c r="E32" s="12">
        <v>1.8</v>
      </c>
      <c r="F32" s="10"/>
    </row>
    <row r="33" spans="1:7">
      <c r="A33" s="11" t="s">
        <v>48</v>
      </c>
      <c r="B33" s="12" t="s">
        <v>38</v>
      </c>
      <c r="C33" s="12" t="s">
        <v>34</v>
      </c>
      <c r="D33" s="12">
        <v>1</v>
      </c>
      <c r="E33" s="12">
        <v>0.95</v>
      </c>
      <c r="F33" s="10"/>
    </row>
    <row r="34" spans="1:7">
      <c r="A34" s="9" t="s">
        <v>49</v>
      </c>
      <c r="B34" s="12"/>
      <c r="C34" s="12"/>
      <c r="D34" s="12"/>
      <c r="E34" s="12"/>
      <c r="F34" s="10"/>
    </row>
    <row r="35" spans="1:7">
      <c r="A35" s="11" t="s">
        <v>50</v>
      </c>
      <c r="B35" s="12" t="s">
        <v>51</v>
      </c>
      <c r="C35" s="12" t="s">
        <v>52</v>
      </c>
      <c r="D35" s="12">
        <v>52</v>
      </c>
      <c r="E35" s="12">
        <v>194</v>
      </c>
      <c r="F35" s="10"/>
    </row>
    <row r="36" spans="1:7">
      <c r="A36" s="11" t="s">
        <v>53</v>
      </c>
      <c r="B36" s="12" t="s">
        <v>51</v>
      </c>
      <c r="C36" s="12" t="s">
        <v>54</v>
      </c>
      <c r="D36" s="12" t="s">
        <v>34</v>
      </c>
      <c r="E36" s="12">
        <v>7</v>
      </c>
      <c r="F36" s="10"/>
    </row>
    <row r="37" spans="1:7">
      <c r="A37" s="11" t="s">
        <v>55</v>
      </c>
      <c r="B37" s="12" t="s">
        <v>51</v>
      </c>
      <c r="C37" s="12" t="s">
        <v>52</v>
      </c>
      <c r="D37" s="12">
        <v>17</v>
      </c>
      <c r="E37" s="12">
        <v>48</v>
      </c>
      <c r="F37" s="10"/>
    </row>
    <row r="38" spans="1:7">
      <c r="A38" s="11" t="s">
        <v>104</v>
      </c>
      <c r="B38" s="12" t="s">
        <v>51</v>
      </c>
      <c r="C38" s="12" t="s">
        <v>52</v>
      </c>
      <c r="D38" s="12">
        <f t="shared" ref="D38:E38" si="0">D35+D37</f>
        <v>69</v>
      </c>
      <c r="E38" s="12">
        <f t="shared" si="0"/>
        <v>242</v>
      </c>
      <c r="F38" s="10"/>
    </row>
    <row r="39" spans="1:7">
      <c r="A39" s="9" t="s">
        <v>56</v>
      </c>
      <c r="B39" s="12"/>
      <c r="C39" s="12"/>
      <c r="D39" s="12"/>
      <c r="E39" s="12"/>
      <c r="F39" s="10"/>
    </row>
    <row r="40" spans="1:7">
      <c r="A40" s="11" t="s">
        <v>57</v>
      </c>
      <c r="B40" s="12" t="s">
        <v>38</v>
      </c>
      <c r="C40" s="12" t="s">
        <v>38</v>
      </c>
      <c r="D40" s="12" t="s">
        <v>63</v>
      </c>
      <c r="E40" s="12" t="s">
        <v>64</v>
      </c>
      <c r="F40" s="10">
        <f>16*25.4</f>
        <v>406.4</v>
      </c>
    </row>
    <row r="41" spans="1:7">
      <c r="A41" s="9" t="s">
        <v>65</v>
      </c>
      <c r="B41" s="13"/>
      <c r="C41" s="12"/>
      <c r="F41" s="10">
        <f>12*25.4</f>
        <v>304.79999999999995</v>
      </c>
    </row>
    <row r="42" spans="1:7">
      <c r="A42" s="11" t="s">
        <v>66</v>
      </c>
      <c r="B42" s="11" t="s">
        <v>67</v>
      </c>
      <c r="C42" s="12" t="s">
        <v>43</v>
      </c>
      <c r="D42" s="12">
        <v>90</v>
      </c>
      <c r="E42" s="12">
        <v>24</v>
      </c>
      <c r="F42" s="10"/>
    </row>
    <row r="43" spans="1:7">
      <c r="A43" s="11" t="s">
        <v>70</v>
      </c>
      <c r="B43" s="11" t="s">
        <v>67</v>
      </c>
      <c r="C43" s="12" t="s">
        <v>43</v>
      </c>
      <c r="D43" s="12">
        <v>90</v>
      </c>
      <c r="E43" s="12">
        <v>24</v>
      </c>
      <c r="F43" s="10"/>
    </row>
    <row r="44" spans="1:7">
      <c r="A44" s="11"/>
      <c r="B44" s="11"/>
      <c r="C44" s="12"/>
      <c r="D44" s="12"/>
      <c r="E44" s="12"/>
      <c r="F44" s="10"/>
    </row>
    <row r="45" spans="1:7">
      <c r="A45" s="15"/>
      <c r="B45" s="15"/>
      <c r="C45" s="16"/>
      <c r="D45" s="16"/>
      <c r="E45" s="16"/>
      <c r="F45" s="17"/>
      <c r="G45" s="17"/>
    </row>
    <row r="46" spans="1:7">
      <c r="A46" s="11"/>
      <c r="F46" s="10"/>
    </row>
    <row r="47" spans="1:7">
      <c r="A47" s="9" t="s">
        <v>2</v>
      </c>
      <c r="B47" s="9" t="s">
        <v>3</v>
      </c>
      <c r="C47" s="9" t="s">
        <v>4</v>
      </c>
      <c r="F47" s="10"/>
    </row>
    <row r="48" spans="1:7">
      <c r="A48" s="9"/>
      <c r="B48" s="9"/>
      <c r="C48" s="9"/>
      <c r="F48" s="10"/>
    </row>
    <row r="49" spans="1:7">
      <c r="A49" s="11" t="s">
        <v>5</v>
      </c>
      <c r="C49" s="2" t="s">
        <v>6</v>
      </c>
      <c r="F49" s="10"/>
    </row>
    <row r="50" spans="1:7">
      <c r="A50" s="11" t="s">
        <v>9</v>
      </c>
      <c r="C50" s="2" t="s">
        <v>6</v>
      </c>
      <c r="F50" s="10"/>
    </row>
    <row r="51" spans="1:7">
      <c r="A51" s="11" t="s">
        <v>18</v>
      </c>
      <c r="C51" s="2" t="s">
        <v>6</v>
      </c>
      <c r="F51" s="10"/>
    </row>
    <row r="52" spans="1:7">
      <c r="A52" s="11" t="s">
        <v>20</v>
      </c>
      <c r="C52" s="2" t="s">
        <v>6</v>
      </c>
      <c r="F52" s="10"/>
    </row>
    <row r="53" spans="1:7">
      <c r="A53" s="11"/>
      <c r="F53" s="10"/>
    </row>
    <row r="54" spans="1:7">
      <c r="A54" s="9" t="s">
        <v>27</v>
      </c>
      <c r="F54" s="10"/>
    </row>
    <row r="55" spans="1:7">
      <c r="A55" s="11" t="s">
        <v>28</v>
      </c>
      <c r="B55" s="12" t="s">
        <v>29</v>
      </c>
      <c r="C55" s="12" t="s">
        <v>30</v>
      </c>
      <c r="F55" s="10"/>
    </row>
    <row r="56" spans="1:7">
      <c r="A56" s="11" t="s">
        <v>31</v>
      </c>
      <c r="B56" s="12" t="s">
        <v>29</v>
      </c>
      <c r="C56" s="12" t="s">
        <v>30</v>
      </c>
      <c r="F56" s="10"/>
    </row>
    <row r="57" spans="1:7">
      <c r="A57" s="11"/>
      <c r="B57" s="12"/>
      <c r="C57" s="12"/>
      <c r="F57" s="10"/>
    </row>
    <row r="58" spans="1:7">
      <c r="A58" s="9" t="s">
        <v>32</v>
      </c>
      <c r="B58" s="12"/>
      <c r="C58" s="12"/>
      <c r="F58" s="10"/>
      <c r="G58" s="2">
        <f>375/25.4</f>
        <v>14.763779527559056</v>
      </c>
    </row>
    <row r="59" spans="1:7">
      <c r="A59" s="11" t="s">
        <v>33</v>
      </c>
      <c r="B59" s="12" t="s">
        <v>34</v>
      </c>
      <c r="C59" s="12" t="s">
        <v>34</v>
      </c>
      <c r="F59" s="10"/>
    </row>
    <row r="60" spans="1:7">
      <c r="A60" s="11" t="s">
        <v>36</v>
      </c>
      <c r="B60" s="12" t="s">
        <v>34</v>
      </c>
      <c r="C60" s="12" t="s">
        <v>34</v>
      </c>
      <c r="F60" s="10"/>
    </row>
    <row r="61" spans="1:7">
      <c r="A61" s="11"/>
      <c r="B61" s="12"/>
      <c r="C61" s="12"/>
      <c r="F61" s="10"/>
    </row>
    <row r="62" spans="1:7">
      <c r="A62" s="11" t="s">
        <v>37</v>
      </c>
      <c r="B62" s="12" t="s">
        <v>38</v>
      </c>
      <c r="C62" s="12" t="s">
        <v>39</v>
      </c>
      <c r="F62" s="10"/>
    </row>
    <row r="63" spans="1:7">
      <c r="A63" s="11" t="s">
        <v>40</v>
      </c>
      <c r="B63" s="12" t="s">
        <v>38</v>
      </c>
      <c r="C63" s="12" t="s">
        <v>41</v>
      </c>
      <c r="F63" s="10"/>
    </row>
    <row r="64" spans="1:7">
      <c r="A64" s="11" t="s">
        <v>42</v>
      </c>
      <c r="B64" s="12" t="s">
        <v>38</v>
      </c>
      <c r="C64" s="12" t="s">
        <v>41</v>
      </c>
      <c r="F64" s="10"/>
    </row>
    <row r="65" spans="1:6">
      <c r="A65" s="11" t="s">
        <v>44</v>
      </c>
      <c r="B65" s="12" t="s">
        <v>38</v>
      </c>
      <c r="C65" s="12" t="s">
        <v>41</v>
      </c>
      <c r="F65" s="10"/>
    </row>
    <row r="66" spans="1:6">
      <c r="A66" s="11" t="s">
        <v>45</v>
      </c>
      <c r="B66" s="12" t="s">
        <v>38</v>
      </c>
      <c r="C66" s="12" t="s">
        <v>41</v>
      </c>
      <c r="F66" s="10"/>
    </row>
    <row r="67" spans="1:6">
      <c r="A67" s="11" t="s">
        <v>46</v>
      </c>
      <c r="B67" s="12" t="s">
        <v>38</v>
      </c>
      <c r="C67" s="12" t="s">
        <v>41</v>
      </c>
      <c r="F67" s="10"/>
    </row>
    <row r="68" spans="1:6">
      <c r="A68" s="11"/>
      <c r="B68" s="12"/>
      <c r="C68" s="12"/>
      <c r="F68" s="10"/>
    </row>
    <row r="69" spans="1:6">
      <c r="A69" s="11" t="s">
        <v>47</v>
      </c>
      <c r="B69" s="12" t="s">
        <v>38</v>
      </c>
      <c r="C69" s="12" t="s">
        <v>34</v>
      </c>
      <c r="F69" s="10"/>
    </row>
    <row r="70" spans="1:6">
      <c r="A70" s="11" t="s">
        <v>48</v>
      </c>
      <c r="B70" s="12" t="s">
        <v>38</v>
      </c>
      <c r="C70" s="12" t="s">
        <v>34</v>
      </c>
      <c r="F70" s="10"/>
    </row>
    <row r="71" spans="1:6">
      <c r="A71" s="11"/>
      <c r="B71" s="12"/>
      <c r="C71" s="12"/>
      <c r="F71" s="10"/>
    </row>
    <row r="72" spans="1:6">
      <c r="A72" s="9" t="s">
        <v>49</v>
      </c>
      <c r="B72" s="12"/>
      <c r="C72" s="12"/>
      <c r="F72" s="10"/>
    </row>
    <row r="73" spans="1:6">
      <c r="A73" s="11" t="s">
        <v>50</v>
      </c>
      <c r="B73" s="12" t="s">
        <v>51</v>
      </c>
      <c r="C73" s="12" t="s">
        <v>52</v>
      </c>
      <c r="F73" s="10"/>
    </row>
    <row r="74" spans="1:6">
      <c r="A74" s="11" t="s">
        <v>53</v>
      </c>
      <c r="B74" s="12" t="s">
        <v>51</v>
      </c>
      <c r="C74" s="12" t="s">
        <v>83</v>
      </c>
      <c r="F74" s="10"/>
    </row>
    <row r="75" spans="1:6">
      <c r="A75" s="11" t="s">
        <v>55</v>
      </c>
      <c r="B75" s="12" t="s">
        <v>51</v>
      </c>
      <c r="C75" s="12" t="s">
        <v>52</v>
      </c>
      <c r="F75" s="10"/>
    </row>
    <row r="76" spans="1:6">
      <c r="A76" s="11" t="s">
        <v>104</v>
      </c>
      <c r="B76" s="13" t="s">
        <v>51</v>
      </c>
      <c r="C76" s="12" t="s">
        <v>52</v>
      </c>
      <c r="F76" s="10"/>
    </row>
    <row r="77" spans="1:6">
      <c r="A77" s="9" t="s">
        <v>56</v>
      </c>
      <c r="B77" s="12"/>
      <c r="C77" s="12"/>
      <c r="F77" s="10"/>
    </row>
    <row r="78" spans="1:6">
      <c r="A78" s="11" t="s">
        <v>57</v>
      </c>
      <c r="B78" s="12" t="s">
        <v>38</v>
      </c>
      <c r="C78" s="12" t="s">
        <v>38</v>
      </c>
      <c r="F78" s="10"/>
    </row>
    <row r="79" spans="1:6">
      <c r="F79" s="10"/>
    </row>
    <row r="80" spans="1:6">
      <c r="A80" s="9" t="s">
        <v>65</v>
      </c>
      <c r="B80" s="13"/>
      <c r="C80" s="12"/>
      <c r="F80" s="10"/>
    </row>
    <row r="81" spans="1:6">
      <c r="A81" s="11" t="s">
        <v>66</v>
      </c>
      <c r="B81" s="12" t="s">
        <v>67</v>
      </c>
      <c r="C81" s="12" t="s">
        <v>34</v>
      </c>
      <c r="F81" s="10"/>
    </row>
    <row r="82" spans="1:6">
      <c r="A82" s="11" t="s">
        <v>70</v>
      </c>
      <c r="B82" s="12" t="s">
        <v>67</v>
      </c>
      <c r="C82" s="12" t="s">
        <v>34</v>
      </c>
      <c r="F82" s="10"/>
    </row>
    <row r="83" spans="1:6">
      <c r="A83" s="18"/>
      <c r="B83" s="19"/>
      <c r="C83" s="18"/>
      <c r="D83" s="18"/>
      <c r="E83" s="18"/>
    </row>
  </sheetData>
  <mergeCells count="3">
    <mergeCell ref="B2:C2"/>
    <mergeCell ref="A12:C12"/>
    <mergeCell ref="A13:G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"/>
  <sheetViews>
    <sheetView workbookViewId="0">
      <selection activeCell="A2" sqref="A2:F3"/>
    </sheetView>
  </sheetViews>
  <sheetFormatPr defaultRowHeight="12.75"/>
  <cols>
    <col min="1" max="1" width="16.7109375" customWidth="1"/>
    <col min="2" max="2" width="17.7109375" customWidth="1"/>
    <col min="3" max="3" width="16.5703125" customWidth="1"/>
    <col min="4" max="4" width="16.7109375" customWidth="1"/>
    <col min="5" max="5" width="13.42578125" customWidth="1"/>
    <col min="6" max="6" width="18.5703125" customWidth="1"/>
  </cols>
  <sheetData>
    <row r="2" spans="1:6">
      <c r="A2" t="s">
        <v>109</v>
      </c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2" t="s">
        <v>58</v>
      </c>
      <c r="B3" s="12" t="s">
        <v>108</v>
      </c>
      <c r="C3" s="12" t="s">
        <v>107</v>
      </c>
      <c r="D3" s="12" t="s">
        <v>106</v>
      </c>
      <c r="E3" s="12" t="s">
        <v>84</v>
      </c>
      <c r="F3" s="1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containers</vt:lpstr>
      <vt:lpstr>PIL</vt:lpstr>
      <vt:lpstr>Sheet2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</dc:creator>
  <cp:lastModifiedBy>Designer-Two</cp:lastModifiedBy>
  <dcterms:created xsi:type="dcterms:W3CDTF">2013-08-23T06:22:55Z</dcterms:created>
  <dcterms:modified xsi:type="dcterms:W3CDTF">2014-08-05T07:36:58Z</dcterms:modified>
</cp:coreProperties>
</file>